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fe inc head data NEW jan 2026" sheetId="1" r:id="rId1"/>
    <sheet name="M.A 1st yr 26-27 all jan26" sheetId="2" r:id="rId2"/>
  </sheets>
  <calcPr calcId="144525"/>
</workbook>
</file>

<file path=xl/calcChain.xml><?xml version="1.0" encoding="utf-8"?>
<calcChain xmlns="http://schemas.openxmlformats.org/spreadsheetml/2006/main">
  <c r="C32" i="2" l="1"/>
  <c r="D31" i="2"/>
  <c r="D32" i="2" s="1"/>
  <c r="D19" i="2"/>
  <c r="C19" i="2"/>
  <c r="L231" i="1"/>
  <c r="E231" i="1"/>
  <c r="L210" i="1"/>
  <c r="L200" i="1"/>
  <c r="E200" i="1"/>
  <c r="E210" i="1" s="1"/>
  <c r="L192" i="1"/>
  <c r="E192" i="1"/>
  <c r="L182" i="1"/>
  <c r="E182" i="1"/>
  <c r="L173" i="1"/>
  <c r="E173" i="1"/>
  <c r="L163" i="1"/>
  <c r="E163" i="1"/>
  <c r="L154" i="1"/>
  <c r="E154" i="1"/>
  <c r="L144" i="1"/>
  <c r="E144" i="1"/>
  <c r="L135" i="1"/>
  <c r="E135" i="1"/>
  <c r="L125" i="1"/>
  <c r="E125" i="1"/>
  <c r="L46" i="1"/>
  <c r="E46" i="1"/>
  <c r="L16" i="1"/>
  <c r="E8" i="1"/>
  <c r="E17" i="1" s="1"/>
</calcChain>
</file>

<file path=xl/sharedStrings.xml><?xml version="1.0" encoding="utf-8"?>
<sst xmlns="http://schemas.openxmlformats.org/spreadsheetml/2006/main" count="409" uniqueCount="87">
  <si>
    <t>1st year annual fee 2026-2027 onwards</t>
  </si>
  <si>
    <t>2nd ,3rd amd 4th year annual fee 2025-2026 onwards</t>
  </si>
  <si>
    <r>
      <t>B</t>
    </r>
    <r>
      <rPr>
        <b/>
        <sz val="16"/>
        <color theme="1"/>
        <rFont val="Mangal"/>
        <family val="2"/>
        <scheme val="minor"/>
      </rPr>
      <t>HARATI COLLEGE</t>
    </r>
  </si>
  <si>
    <t>University of Delhi</t>
  </si>
  <si>
    <t>Fee Structure for the Academic Year 2026-2027</t>
  </si>
  <si>
    <t>Particulars</t>
  </si>
  <si>
    <t>S.No</t>
  </si>
  <si>
    <r>
      <t xml:space="preserve">Fees in </t>
    </r>
    <r>
      <rPr>
        <b/>
        <sz val="14"/>
        <color rgb="FF000000"/>
        <rFont val="Times New Roman"/>
        <family val="1"/>
      </rPr>
      <t>₹</t>
    </r>
  </si>
  <si>
    <t>Tution fee</t>
  </si>
  <si>
    <t>Tuition fee</t>
  </si>
  <si>
    <t>College Facilities and Service Charges</t>
  </si>
  <si>
    <t>College Development  Fund</t>
  </si>
  <si>
    <t>Student Security Fees (Refundable)</t>
  </si>
  <si>
    <t>Student Union Fees</t>
  </si>
  <si>
    <t>College Student Welfare Fund</t>
  </si>
  <si>
    <t>University Student Welfare Fund</t>
  </si>
  <si>
    <t>University Development Fund</t>
  </si>
  <si>
    <t>University  Facilities and Service Charges</t>
  </si>
  <si>
    <t>Economically Weaker Section Support University Fund</t>
  </si>
  <si>
    <t>Total:</t>
  </si>
  <si>
    <t>Fees already include  for the Academic year 2026-2027</t>
  </si>
  <si>
    <t>Fees already include  for the Academic year 2025-2026</t>
  </si>
  <si>
    <t>S.No.</t>
  </si>
  <si>
    <t>Course</t>
  </si>
  <si>
    <t>Fees in ₹</t>
  </si>
  <si>
    <t>PSYCHOLOGY LAB</t>
  </si>
  <si>
    <t>OMSP</t>
  </si>
  <si>
    <t>HDFE</t>
  </si>
  <si>
    <t>MUSIC</t>
  </si>
  <si>
    <t>COMPUTER APPLICATIONS</t>
  </si>
  <si>
    <t>Fees Structure for Pwd Students for the Academic year 2026-2027</t>
  </si>
  <si>
    <t>Fees Structure for Pwd Students for the Academic year 2025-2026</t>
  </si>
  <si>
    <t>Admission fee</t>
  </si>
  <si>
    <t>Student Union</t>
  </si>
  <si>
    <t>I-Card &amp; IT Service Charges</t>
  </si>
  <si>
    <t>Fees Structure for Orphan Students for the Academic year 2026-2027</t>
  </si>
  <si>
    <t>Fees Structure for Orphan Students for the Academic year 2025-2026</t>
  </si>
  <si>
    <t>Admission</t>
  </si>
  <si>
    <t>Examination Fee</t>
  </si>
  <si>
    <t>Hostel Fees</t>
  </si>
  <si>
    <t>Fees Structure of Under-graduate/Post-graduate Courses for the Academic year 2026-2027</t>
  </si>
  <si>
    <t>Fees Structure of Under-graduate/Post-graduate Courses for the Academic year 2025-2026</t>
  </si>
  <si>
    <t>B.A (H) POL. SCIENCE</t>
  </si>
  <si>
    <t>B.A (H) HINDI</t>
  </si>
  <si>
    <t>B.A (H) SANSKRIT</t>
  </si>
  <si>
    <t>B.A (H) HISTORY</t>
  </si>
  <si>
    <t>B.A (H) ENGLISH</t>
  </si>
  <si>
    <t>B.A (H) JOURNALISM</t>
  </si>
  <si>
    <t xml:space="preserve">B.A (H) SOCIOLOGY </t>
  </si>
  <si>
    <t>B.SC (H) MATH</t>
  </si>
  <si>
    <t>B.A (H) PSYCHOLOGY</t>
  </si>
  <si>
    <t>B.COM (HONS)</t>
  </si>
  <si>
    <t>B.A (PROG) REGULAR</t>
  </si>
  <si>
    <t>B.A (PROG) OMSP</t>
  </si>
  <si>
    <t>B.A (PROG) HDFE</t>
  </si>
  <si>
    <t>B.A (PROG) MUSIC</t>
  </si>
  <si>
    <t>B.A (PROG) COMPUTER APPLICATIONS</t>
  </si>
  <si>
    <t>B.COM (PROG)</t>
  </si>
  <si>
    <t>M.A HINDI 1st YEAR ONLY</t>
  </si>
  <si>
    <t>M.A HINDI 2ND YEAR ONLY</t>
  </si>
  <si>
    <t>Fees Structure of B.A.(Prog) OMSP for the Academic year 2026-2027</t>
  </si>
  <si>
    <t>Fees Structure of B.A.(Prog) OMSP for the Academic year 2025-2026</t>
  </si>
  <si>
    <t>NA</t>
  </si>
  <si>
    <t>OMSP Lab Fees</t>
  </si>
  <si>
    <t>Fees Structure of B.A.(H) PSYCHOLOGY for the Academic year 2025-2026</t>
  </si>
  <si>
    <t>Psychology Lab Fees</t>
  </si>
  <si>
    <t>Fees Structure of B.A.(Prog) HDFE for the Academic year 2026-2027</t>
  </si>
  <si>
    <t>Fees Structure of B.A.(Prog) HDFE for the Academic year 2025-2026</t>
  </si>
  <si>
    <t>HDFE Fees</t>
  </si>
  <si>
    <t>Fees Structure of B.A.(Prog) MUSIC for the Academic year 2026-2027</t>
  </si>
  <si>
    <t>Fees Structure of B.A.(Prog) MUSIC for the Academic year 2025-2026</t>
  </si>
  <si>
    <t>MUSIC Fees</t>
  </si>
  <si>
    <t>f</t>
  </si>
  <si>
    <t>Fees Structure of B.A.(Prog) Computer Applications for the Academic year 2026-2027</t>
  </si>
  <si>
    <t>Fees Structure of B.A.(Prog) Computer Applications for the Academic year 2025-2026</t>
  </si>
  <si>
    <t>`</t>
  </si>
  <si>
    <t>Computer Lab Fees</t>
  </si>
  <si>
    <t>BHARATI COLLEGE</t>
  </si>
  <si>
    <t>Fee Structure of Post-graduate Courses  for the Year 2026-2027</t>
  </si>
  <si>
    <t>1st Year</t>
  </si>
  <si>
    <t>2nd Year</t>
  </si>
  <si>
    <t>Students Union Fee</t>
  </si>
  <si>
    <t>University Facilities and Service Charges</t>
  </si>
  <si>
    <t>Fee Structure of Year Post-graduate Courses  for the Year 2026-2027</t>
  </si>
  <si>
    <t xml:space="preserve">   For P.H Students for the year 2025-2026.</t>
  </si>
  <si>
    <t>I-Card &amp; IT Services Charges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</si>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</sst>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Mangal"/>
      <family val="2"/>
      <scheme val="minor"/>
    </font>
    <font>
      <sz val="11"/>
      <color theme="1"/>
      <name val="Mangal"/>
      <family val="2"/>
      <scheme val="minor"/>
    </font>
    <font>
      <b/>
      <sz val="11"/>
      <color theme="1"/>
      <name val="Mangal"/>
      <family val="2"/>
      <scheme val="minor"/>
    </font>
    <font>
      <b/>
      <sz val="11"/>
      <color theme="1"/>
      <name val="Mangal"/>
      <family val="1"/>
      <scheme val="minor"/>
    </font>
    <font>
      <sz val="16"/>
      <color theme="1"/>
      <name val="Mangal"/>
      <family val="2"/>
      <scheme val="minor"/>
    </font>
    <font>
      <b/>
      <sz val="16"/>
      <color theme="1"/>
      <name val="Mangal"/>
      <family val="2"/>
      <scheme val="minor"/>
    </font>
    <font>
      <b/>
      <sz val="14"/>
      <color theme="1"/>
      <name val="Mangal"/>
      <family val="2"/>
      <scheme val="minor"/>
    </font>
    <font>
      <b/>
      <u/>
      <sz val="12"/>
      <color theme="1"/>
      <name val="Mangal"/>
      <family val="2"/>
      <scheme val="minor"/>
    </font>
    <font>
      <b/>
      <sz val="12"/>
      <color theme="1"/>
      <name val="Mangal"/>
      <family val="2"/>
      <scheme val="minor"/>
    </font>
    <font>
      <b/>
      <sz val="14"/>
      <color rgb="FF000000"/>
      <name val="Mangal"/>
      <family val="2"/>
      <scheme val="minor"/>
    </font>
    <font>
      <b/>
      <sz val="14"/>
      <color rgb="FF000000"/>
      <name val="Times New Roman"/>
      <family val="1"/>
    </font>
    <font>
      <sz val="12"/>
      <color theme="1"/>
      <name val="Mangal"/>
      <family val="2"/>
      <scheme val="minor"/>
    </font>
    <font>
      <sz val="12"/>
      <color rgb="FF000000"/>
      <name val="Mangal"/>
      <family val="2"/>
      <scheme val="minor"/>
    </font>
    <font>
      <b/>
      <sz val="12"/>
      <color rgb="FF000000"/>
      <name val="Mangal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9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43" fontId="12" fillId="0" borderId="7" xfId="1" applyFont="1" applyBorder="1" applyAlignment="1">
      <alignment horizontal="right" vertical="center"/>
    </xf>
    <xf numFmtId="0" fontId="12" fillId="2" borderId="7" xfId="0" applyFont="1" applyFill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4" fontId="13" fillId="0" borderId="7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4" fontId="13" fillId="0" borderId="10" xfId="0" applyNumberFormat="1" applyFont="1" applyBorder="1" applyAlignment="1">
      <alignment horizontal="right" vertical="center"/>
    </xf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43" fontId="9" fillId="0" borderId="7" xfId="1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43" fontId="11" fillId="0" borderId="7" xfId="1" applyFont="1" applyBorder="1" applyAlignment="1">
      <alignment horizontal="right" vertical="center" wrapText="1"/>
    </xf>
    <xf numFmtId="43" fontId="0" fillId="0" borderId="5" xfId="0" applyNumberFormat="1" applyBorder="1"/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43" fontId="11" fillId="0" borderId="13" xfId="1" applyFont="1" applyBorder="1" applyAlignment="1">
      <alignment horizontal="right" vertical="center" wrapText="1"/>
    </xf>
    <xf numFmtId="43" fontId="0" fillId="0" borderId="14" xfId="0" applyNumberForma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3" fontId="11" fillId="0" borderId="0" xfId="1" applyFont="1" applyBorder="1" applyAlignment="1">
      <alignment horizontal="right" vertical="center" wrapText="1"/>
    </xf>
    <xf numFmtId="43" fontId="0" fillId="0" borderId="0" xfId="0" applyNumberFormat="1" applyBorder="1"/>
    <xf numFmtId="0" fontId="7" fillId="0" borderId="0" xfId="0" applyFont="1" applyBorder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/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wrapText="1"/>
    </xf>
    <xf numFmtId="0" fontId="0" fillId="0" borderId="5" xfId="0" applyBorder="1" applyAlignment="1"/>
    <xf numFmtId="0" fontId="0" fillId="0" borderId="0" xfId="0" applyBorder="1" applyAlignment="1"/>
    <xf numFmtId="0" fontId="6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3" borderId="15" xfId="0" applyFont="1" applyFill="1" applyBorder="1" applyAlignment="1">
      <alignment vertical="center"/>
    </xf>
    <xf numFmtId="43" fontId="12" fillId="0" borderId="17" xfId="1" applyFont="1" applyBorder="1" applyAlignment="1">
      <alignment horizontal="right" vertical="center"/>
    </xf>
    <xf numFmtId="43" fontId="12" fillId="0" borderId="8" xfId="1" applyFont="1" applyBorder="1" applyAlignment="1">
      <alignment horizontal="right" vertical="center"/>
    </xf>
    <xf numFmtId="0" fontId="13" fillId="0" borderId="15" xfId="0" applyFont="1" applyBorder="1" applyAlignment="1">
      <alignment vertical="center"/>
    </xf>
    <xf numFmtId="4" fontId="13" fillId="0" borderId="17" xfId="0" applyNumberFormat="1" applyFont="1" applyBorder="1" applyAlignment="1">
      <alignment horizontal="right" vertical="center"/>
    </xf>
    <xf numFmtId="4" fontId="13" fillId="0" borderId="8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8" fillId="0" borderId="15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0" xfId="0" applyFont="1" applyFill="1" applyBorder="1"/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2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4"/>
  <sheetViews>
    <sheetView tabSelected="1" topLeftCell="A169" zoomScaleNormal="100" workbookViewId="0">
      <selection activeCell="E104" sqref="E104"/>
    </sheetView>
  </sheetViews>
  <sheetFormatPr defaultRowHeight="25.5" x14ac:dyDescent="0.7"/>
  <cols>
    <col min="1" max="1" width="4.5546875" customWidth="1"/>
    <col min="2" max="2" width="4" customWidth="1"/>
    <col min="4" max="4" width="49.21875" bestFit="1" customWidth="1"/>
    <col min="5" max="5" width="17.6640625" customWidth="1"/>
    <col min="6" max="6" width="6.21875" customWidth="1"/>
    <col min="7" max="7" width="5.33203125" customWidth="1"/>
    <col min="8" max="8" width="6.109375" customWidth="1"/>
    <col min="9" max="9" width="5.77734375" customWidth="1"/>
    <col min="11" max="11" width="49.21875" bestFit="1" customWidth="1"/>
    <col min="12" max="12" width="19.44140625" customWidth="1"/>
    <col min="13" max="13" width="7.44140625" customWidth="1"/>
  </cols>
  <sheetData>
    <row r="2" spans="2:13" ht="26.25" thickBot="1" x14ac:dyDescent="0.75">
      <c r="D2" s="1" t="s">
        <v>0</v>
      </c>
      <c r="K2" s="1" t="s">
        <v>1</v>
      </c>
    </row>
    <row r="3" spans="2:13" ht="34.5" x14ac:dyDescent="0.7">
      <c r="B3" s="2"/>
      <c r="C3" s="98" t="s">
        <v>2</v>
      </c>
      <c r="D3" s="98"/>
      <c r="E3" s="98"/>
      <c r="F3" s="3"/>
      <c r="I3" s="2"/>
      <c r="J3" s="98" t="s">
        <v>2</v>
      </c>
      <c r="K3" s="98"/>
      <c r="L3" s="98"/>
      <c r="M3" s="3"/>
    </row>
    <row r="4" spans="2:13" ht="29.25" x14ac:dyDescent="0.7">
      <c r="B4" s="4"/>
      <c r="C4" s="100" t="s">
        <v>3</v>
      </c>
      <c r="D4" s="100"/>
      <c r="E4" s="100"/>
      <c r="F4" s="5"/>
      <c r="I4" s="4"/>
      <c r="J4" s="100" t="s">
        <v>3</v>
      </c>
      <c r="K4" s="100"/>
      <c r="L4" s="100"/>
      <c r="M4" s="5"/>
    </row>
    <row r="5" spans="2:13" ht="26.25" x14ac:dyDescent="0.7">
      <c r="B5" s="4"/>
      <c r="C5" s="101" t="s">
        <v>4</v>
      </c>
      <c r="D5" s="101"/>
      <c r="E5" s="101"/>
      <c r="F5" s="5"/>
      <c r="I5" s="4"/>
      <c r="J5" s="101" t="s">
        <v>4</v>
      </c>
      <c r="K5" s="101"/>
      <c r="L5" s="101"/>
      <c r="M5" s="5"/>
    </row>
    <row r="6" spans="2:13" ht="29.25" x14ac:dyDescent="0.7">
      <c r="B6" s="4"/>
      <c r="C6" s="6" t="s">
        <v>6</v>
      </c>
      <c r="D6" s="6" t="s">
        <v>5</v>
      </c>
      <c r="E6" s="6" t="s">
        <v>7</v>
      </c>
      <c r="F6" s="5"/>
      <c r="I6" s="4"/>
      <c r="J6" s="6" t="s">
        <v>6</v>
      </c>
      <c r="K6" s="6" t="s">
        <v>5</v>
      </c>
      <c r="L6" s="6" t="s">
        <v>7</v>
      </c>
      <c r="M6" s="5"/>
    </row>
    <row r="7" spans="2:13" ht="26.25" x14ac:dyDescent="0.7">
      <c r="B7" s="4"/>
      <c r="C7" s="7">
        <v>1</v>
      </c>
      <c r="D7" s="8" t="s">
        <v>9</v>
      </c>
      <c r="E7" s="9">
        <v>180</v>
      </c>
      <c r="F7" s="5"/>
      <c r="I7" s="4"/>
      <c r="J7" s="7">
        <v>1</v>
      </c>
      <c r="K7" s="8" t="s">
        <v>9</v>
      </c>
      <c r="L7" s="9">
        <v>180</v>
      </c>
      <c r="M7" s="5"/>
    </row>
    <row r="8" spans="2:13" ht="26.25" x14ac:dyDescent="0.7">
      <c r="B8" s="4"/>
      <c r="C8" s="7">
        <v>2</v>
      </c>
      <c r="D8" s="8" t="s">
        <v>10</v>
      </c>
      <c r="E8" s="9">
        <f>2775</f>
        <v>2775</v>
      </c>
      <c r="F8" s="5"/>
      <c r="I8" s="4"/>
      <c r="J8" s="7">
        <v>2</v>
      </c>
      <c r="K8" s="8" t="s">
        <v>10</v>
      </c>
      <c r="L8" s="9">
        <v>2775</v>
      </c>
      <c r="M8" s="5"/>
    </row>
    <row r="9" spans="2:13" ht="26.25" x14ac:dyDescent="0.7">
      <c r="B9" s="4"/>
      <c r="C9" s="7">
        <v>3</v>
      </c>
      <c r="D9" s="8" t="s">
        <v>11</v>
      </c>
      <c r="E9" s="9">
        <v>1000</v>
      </c>
      <c r="F9" s="5"/>
      <c r="I9" s="4"/>
      <c r="J9" s="7">
        <v>3</v>
      </c>
      <c r="K9" s="8" t="s">
        <v>11</v>
      </c>
      <c r="L9" s="9">
        <v>1000</v>
      </c>
      <c r="M9" s="5"/>
    </row>
    <row r="10" spans="2:13" ht="26.25" x14ac:dyDescent="0.7">
      <c r="B10" s="4"/>
      <c r="C10" s="7">
        <v>4</v>
      </c>
      <c r="D10" s="8" t="s">
        <v>12</v>
      </c>
      <c r="E10" s="9">
        <v>1000</v>
      </c>
      <c r="F10" s="5"/>
      <c r="I10" s="4"/>
      <c r="J10" s="7">
        <v>4</v>
      </c>
      <c r="K10" s="8" t="s">
        <v>13</v>
      </c>
      <c r="L10" s="9">
        <v>300</v>
      </c>
      <c r="M10" s="5"/>
    </row>
    <row r="11" spans="2:13" ht="26.25" x14ac:dyDescent="0.7">
      <c r="B11" s="4"/>
      <c r="C11" s="7">
        <v>5</v>
      </c>
      <c r="D11" s="8" t="s">
        <v>13</v>
      </c>
      <c r="E11" s="9">
        <v>300</v>
      </c>
      <c r="F11" s="5"/>
      <c r="I11" s="4"/>
      <c r="J11" s="7">
        <v>5</v>
      </c>
      <c r="K11" s="8" t="s">
        <v>14</v>
      </c>
      <c r="L11" s="9">
        <v>6780</v>
      </c>
      <c r="M11" s="5"/>
    </row>
    <row r="12" spans="2:13" ht="26.25" x14ac:dyDescent="0.7">
      <c r="B12" s="4"/>
      <c r="C12" s="7">
        <v>6</v>
      </c>
      <c r="D12" s="8" t="s">
        <v>14</v>
      </c>
      <c r="E12" s="9">
        <v>7800</v>
      </c>
      <c r="F12" s="5"/>
      <c r="I12" s="4"/>
      <c r="J12" s="7">
        <v>6</v>
      </c>
      <c r="K12" s="8" t="s">
        <v>15</v>
      </c>
      <c r="L12" s="9">
        <v>250</v>
      </c>
      <c r="M12" s="5"/>
    </row>
    <row r="13" spans="2:13" ht="26.25" x14ac:dyDescent="0.7">
      <c r="B13" s="4"/>
      <c r="C13" s="7">
        <v>7</v>
      </c>
      <c r="D13" s="8" t="s">
        <v>15</v>
      </c>
      <c r="E13" s="9">
        <v>300</v>
      </c>
      <c r="F13" s="5"/>
      <c r="I13" s="4"/>
      <c r="J13" s="7">
        <v>7</v>
      </c>
      <c r="K13" s="10" t="s">
        <v>16</v>
      </c>
      <c r="L13" s="9">
        <v>1500</v>
      </c>
      <c r="M13" s="5"/>
    </row>
    <row r="14" spans="2:13" ht="26.25" x14ac:dyDescent="0.7">
      <c r="B14" s="4"/>
      <c r="C14" s="7">
        <v>8</v>
      </c>
      <c r="D14" s="10" t="s">
        <v>16</v>
      </c>
      <c r="E14" s="9">
        <v>1750</v>
      </c>
      <c r="F14" s="5"/>
      <c r="I14" s="4"/>
      <c r="J14" s="7">
        <v>8</v>
      </c>
      <c r="K14" s="8" t="s">
        <v>17</v>
      </c>
      <c r="L14" s="9">
        <v>1500</v>
      </c>
      <c r="M14" s="5"/>
    </row>
    <row r="15" spans="2:13" ht="26.25" x14ac:dyDescent="0.7">
      <c r="B15" s="4"/>
      <c r="C15" s="7">
        <v>9</v>
      </c>
      <c r="D15" s="8" t="s">
        <v>17</v>
      </c>
      <c r="E15" s="9">
        <v>1750</v>
      </c>
      <c r="F15" s="5"/>
      <c r="I15" s="4"/>
      <c r="J15" s="7">
        <v>9</v>
      </c>
      <c r="K15" s="11" t="s">
        <v>18</v>
      </c>
      <c r="L15" s="9">
        <v>250</v>
      </c>
      <c r="M15" s="5"/>
    </row>
    <row r="16" spans="2:13" ht="26.25" x14ac:dyDescent="0.7">
      <c r="B16" s="4"/>
      <c r="C16" s="7">
        <v>10</v>
      </c>
      <c r="D16" s="11" t="s">
        <v>18</v>
      </c>
      <c r="E16" s="9">
        <v>300</v>
      </c>
      <c r="F16" s="5"/>
      <c r="I16" s="4"/>
      <c r="J16" s="7"/>
      <c r="K16" s="12" t="s">
        <v>19</v>
      </c>
      <c r="L16" s="13">
        <f>SUM(L7:L15)</f>
        <v>14535</v>
      </c>
      <c r="M16" s="5"/>
    </row>
    <row r="17" spans="2:13" ht="26.25" x14ac:dyDescent="0.7">
      <c r="B17" s="4"/>
      <c r="C17" s="14"/>
      <c r="D17" s="15" t="s">
        <v>19</v>
      </c>
      <c r="E17" s="16">
        <f>SUM(E7:E16)</f>
        <v>17155</v>
      </c>
      <c r="F17" s="5"/>
      <c r="I17" s="4"/>
      <c r="J17" s="7"/>
      <c r="K17" s="17"/>
      <c r="L17" s="17"/>
      <c r="M17" s="5"/>
    </row>
    <row r="18" spans="2:13" x14ac:dyDescent="0.7">
      <c r="B18" s="4"/>
      <c r="C18" s="18"/>
      <c r="D18" s="18"/>
      <c r="E18" s="18"/>
      <c r="F18" s="5"/>
      <c r="I18" s="4"/>
      <c r="J18" s="18"/>
      <c r="K18" s="18"/>
      <c r="L18" s="18"/>
      <c r="M18" s="5"/>
    </row>
    <row r="19" spans="2:13" ht="26.25" thickBot="1" x14ac:dyDescent="0.75">
      <c r="B19" s="19"/>
      <c r="C19" s="20"/>
      <c r="D19" s="20"/>
      <c r="E19" s="20"/>
      <c r="F19" s="21"/>
      <c r="I19" s="19"/>
      <c r="J19" s="20"/>
      <c r="K19" s="20"/>
      <c r="L19" s="20"/>
      <c r="M19" s="21"/>
    </row>
    <row r="20" spans="2:13" x14ac:dyDescent="0.7">
      <c r="B20" s="22"/>
      <c r="C20" s="22"/>
      <c r="D20" s="22"/>
      <c r="E20" s="22"/>
      <c r="F20" s="22"/>
      <c r="I20" s="22"/>
      <c r="J20" s="22"/>
      <c r="K20" s="22"/>
      <c r="L20" s="22"/>
      <c r="M20" s="22"/>
    </row>
    <row r="21" spans="2:13" ht="27" thickBot="1" x14ac:dyDescent="0.75">
      <c r="C21" s="23"/>
      <c r="D21" s="1" t="s">
        <v>0</v>
      </c>
      <c r="J21" s="23"/>
      <c r="K21" s="1" t="s">
        <v>1</v>
      </c>
    </row>
    <row r="22" spans="2:13" ht="26.25" x14ac:dyDescent="0.7">
      <c r="B22" s="2"/>
      <c r="C22" s="24"/>
      <c r="D22" s="25"/>
      <c r="E22" s="26"/>
      <c r="F22" s="3"/>
      <c r="I22" s="2"/>
      <c r="J22" s="24"/>
      <c r="K22" s="25"/>
      <c r="L22" s="26"/>
      <c r="M22" s="3"/>
    </row>
    <row r="23" spans="2:13" ht="26.25" x14ac:dyDescent="0.7">
      <c r="B23" s="4"/>
      <c r="C23" s="27" t="s">
        <v>20</v>
      </c>
      <c r="E23" s="28"/>
      <c r="F23" s="5"/>
      <c r="I23" s="4"/>
      <c r="J23" s="27" t="s">
        <v>21</v>
      </c>
      <c r="L23" s="28"/>
      <c r="M23" s="5"/>
    </row>
    <row r="24" spans="2:13" ht="26.25" x14ac:dyDescent="0.7">
      <c r="B24" s="4"/>
      <c r="C24" s="29" t="s">
        <v>22</v>
      </c>
      <c r="D24" s="29" t="s">
        <v>23</v>
      </c>
      <c r="E24" s="30" t="s">
        <v>24</v>
      </c>
      <c r="F24" s="5"/>
      <c r="I24" s="4"/>
      <c r="J24" s="29" t="s">
        <v>22</v>
      </c>
      <c r="K24" s="29" t="s">
        <v>23</v>
      </c>
      <c r="L24" s="30" t="s">
        <v>24</v>
      </c>
      <c r="M24" s="5"/>
    </row>
    <row r="25" spans="2:13" ht="26.25" x14ac:dyDescent="0.7">
      <c r="B25" s="4"/>
      <c r="C25" s="31">
        <v>1</v>
      </c>
      <c r="D25" s="32" t="s">
        <v>25</v>
      </c>
      <c r="E25" s="9">
        <v>1500</v>
      </c>
      <c r="F25" s="5"/>
      <c r="I25" s="4"/>
      <c r="J25" s="31">
        <v>1</v>
      </c>
      <c r="K25" s="32" t="s">
        <v>25</v>
      </c>
      <c r="L25" s="9">
        <v>1500</v>
      </c>
      <c r="M25" s="5"/>
    </row>
    <row r="26" spans="2:13" ht="26.25" x14ac:dyDescent="0.7">
      <c r="B26" s="4"/>
      <c r="C26" s="31">
        <v>2</v>
      </c>
      <c r="D26" s="32" t="s">
        <v>26</v>
      </c>
      <c r="E26" s="9">
        <v>300</v>
      </c>
      <c r="F26" s="5"/>
      <c r="I26" s="4"/>
      <c r="J26" s="31">
        <v>2</v>
      </c>
      <c r="K26" s="32" t="s">
        <v>26</v>
      </c>
      <c r="L26" s="9">
        <v>300</v>
      </c>
      <c r="M26" s="5"/>
    </row>
    <row r="27" spans="2:13" ht="26.25" x14ac:dyDescent="0.7">
      <c r="B27" s="4"/>
      <c r="C27" s="31">
        <v>3</v>
      </c>
      <c r="D27" s="32" t="s">
        <v>27</v>
      </c>
      <c r="E27" s="9">
        <v>600</v>
      </c>
      <c r="F27" s="5"/>
      <c r="I27" s="4"/>
      <c r="J27" s="31">
        <v>3</v>
      </c>
      <c r="K27" s="32" t="s">
        <v>27</v>
      </c>
      <c r="L27" s="9">
        <v>600</v>
      </c>
      <c r="M27" s="5"/>
    </row>
    <row r="28" spans="2:13" ht="26.25" x14ac:dyDescent="0.7">
      <c r="B28" s="4"/>
      <c r="C28" s="31">
        <v>4</v>
      </c>
      <c r="D28" s="32" t="s">
        <v>28</v>
      </c>
      <c r="E28" s="9">
        <v>3000</v>
      </c>
      <c r="F28" s="5"/>
      <c r="I28" s="4"/>
      <c r="J28" s="31">
        <v>4</v>
      </c>
      <c r="K28" s="32" t="s">
        <v>28</v>
      </c>
      <c r="L28" s="9">
        <v>3000</v>
      </c>
      <c r="M28" s="5"/>
    </row>
    <row r="29" spans="2:13" ht="26.25" x14ac:dyDescent="0.7">
      <c r="B29" s="4"/>
      <c r="C29" s="31">
        <v>5</v>
      </c>
      <c r="D29" s="32" t="s">
        <v>29</v>
      </c>
      <c r="E29" s="9">
        <v>4200</v>
      </c>
      <c r="F29" s="5"/>
      <c r="I29" s="4"/>
      <c r="J29" s="31">
        <v>5</v>
      </c>
      <c r="K29" s="32" t="s">
        <v>29</v>
      </c>
      <c r="L29" s="9">
        <v>4200</v>
      </c>
      <c r="M29" s="5"/>
    </row>
    <row r="30" spans="2:13" ht="26.25" thickBot="1" x14ac:dyDescent="0.75">
      <c r="B30" s="19"/>
      <c r="C30" s="20"/>
      <c r="D30" s="20"/>
      <c r="E30" s="33"/>
      <c r="F30" s="21"/>
      <c r="I30" s="19"/>
      <c r="J30" s="20"/>
      <c r="K30" s="20"/>
      <c r="L30" s="33"/>
      <c r="M30" s="21"/>
    </row>
    <row r="31" spans="2:13" x14ac:dyDescent="0.7">
      <c r="B31" s="22"/>
      <c r="C31" s="22"/>
      <c r="D31" s="22"/>
      <c r="E31" s="34"/>
      <c r="F31" s="22"/>
      <c r="I31" s="22"/>
      <c r="J31" s="22"/>
      <c r="K31" s="22"/>
      <c r="L31" s="34"/>
      <c r="M31" s="22"/>
    </row>
    <row r="32" spans="2:13" x14ac:dyDescent="0.7">
      <c r="B32" s="22"/>
      <c r="C32" s="22"/>
      <c r="D32" s="22"/>
      <c r="E32" s="34"/>
      <c r="F32" s="22"/>
      <c r="I32" s="22"/>
      <c r="J32" s="22"/>
      <c r="K32" s="22"/>
      <c r="L32" s="34"/>
      <c r="M32" s="22"/>
    </row>
    <row r="33" spans="1:14" x14ac:dyDescent="0.7">
      <c r="B33" s="22"/>
      <c r="C33" s="22"/>
      <c r="D33" s="22"/>
      <c r="E33" s="34"/>
      <c r="F33" s="22"/>
      <c r="I33" s="22"/>
      <c r="J33" s="22"/>
      <c r="K33" s="22"/>
      <c r="L33" s="34"/>
      <c r="M33" s="22"/>
    </row>
    <row r="34" spans="1:14" x14ac:dyDescent="0.7">
      <c r="B34" s="22"/>
      <c r="C34" s="22"/>
      <c r="D34" s="22"/>
      <c r="E34" s="34"/>
      <c r="F34" s="22"/>
      <c r="I34" s="22"/>
      <c r="J34" s="22"/>
      <c r="K34" s="22"/>
      <c r="L34" s="34"/>
      <c r="M34" s="22"/>
    </row>
    <row r="35" spans="1:14" x14ac:dyDescent="0.7">
      <c r="B35" s="22"/>
      <c r="C35" s="22"/>
      <c r="D35" s="22"/>
      <c r="E35" s="34"/>
      <c r="F35" s="22"/>
      <c r="I35" s="22"/>
      <c r="J35" s="22"/>
      <c r="K35" s="22"/>
      <c r="L35" s="34"/>
      <c r="M35" s="22"/>
    </row>
    <row r="36" spans="1:14" x14ac:dyDescent="0.7">
      <c r="B36" s="22"/>
      <c r="C36" s="22"/>
      <c r="D36" s="22"/>
      <c r="E36" s="34"/>
      <c r="F36" s="22"/>
      <c r="I36" s="22"/>
      <c r="J36" s="22"/>
      <c r="K36" s="22"/>
      <c r="L36" s="34"/>
      <c r="M36" s="22"/>
    </row>
    <row r="37" spans="1:14" x14ac:dyDescent="0.7">
      <c r="B37" s="22"/>
      <c r="C37" s="22"/>
      <c r="D37" s="22"/>
      <c r="E37" s="34"/>
      <c r="F37" s="22"/>
      <c r="I37" s="22"/>
      <c r="J37" s="22"/>
      <c r="K37" s="22"/>
      <c r="L37" s="34"/>
      <c r="M37" s="22"/>
    </row>
    <row r="38" spans="1:14" x14ac:dyDescent="0.7">
      <c r="A38" s="22"/>
      <c r="B38" s="22"/>
      <c r="C38" s="22"/>
      <c r="D38" s="22"/>
      <c r="E38" s="34"/>
      <c r="F38" s="22"/>
      <c r="G38" s="22"/>
      <c r="I38" s="22"/>
      <c r="J38" s="22"/>
      <c r="K38" s="22"/>
      <c r="L38" s="34"/>
      <c r="M38" s="22"/>
      <c r="N38" s="22"/>
    </row>
    <row r="39" spans="1:14" ht="26.25" thickBot="1" x14ac:dyDescent="0.75">
      <c r="A39" s="22"/>
      <c r="B39" s="22"/>
      <c r="C39" s="22"/>
      <c r="D39" s="1" t="s">
        <v>0</v>
      </c>
      <c r="E39" s="34"/>
      <c r="F39" s="22"/>
      <c r="G39" s="22"/>
      <c r="I39" s="22"/>
      <c r="J39" s="22"/>
      <c r="K39" s="1" t="s">
        <v>1</v>
      </c>
      <c r="L39" s="34"/>
      <c r="M39" s="22"/>
      <c r="N39" s="22"/>
    </row>
    <row r="40" spans="1:14" ht="26.25" x14ac:dyDescent="0.7">
      <c r="B40" s="2"/>
      <c r="C40" s="24"/>
      <c r="D40" s="25"/>
      <c r="E40" s="25"/>
      <c r="F40" s="3"/>
      <c r="I40" s="2"/>
      <c r="J40" s="24"/>
      <c r="K40" s="25"/>
      <c r="L40" s="25"/>
      <c r="M40" s="3"/>
    </row>
    <row r="41" spans="1:14" ht="26.25" x14ac:dyDescent="0.7">
      <c r="B41" s="4"/>
      <c r="C41" s="27" t="s">
        <v>30</v>
      </c>
      <c r="F41" s="5"/>
      <c r="I41" s="4"/>
      <c r="J41" s="27" t="s">
        <v>31</v>
      </c>
      <c r="M41" s="5"/>
    </row>
    <row r="42" spans="1:14" ht="26.25" x14ac:dyDescent="0.7">
      <c r="B42" s="4"/>
      <c r="C42" s="29" t="s">
        <v>22</v>
      </c>
      <c r="D42" s="29" t="s">
        <v>23</v>
      </c>
      <c r="E42" s="35" t="s">
        <v>24</v>
      </c>
      <c r="F42" s="5"/>
      <c r="I42" s="4"/>
      <c r="J42" s="29" t="s">
        <v>22</v>
      </c>
      <c r="K42" s="29" t="s">
        <v>23</v>
      </c>
      <c r="L42" s="35" t="s">
        <v>24</v>
      </c>
      <c r="M42" s="5"/>
    </row>
    <row r="43" spans="1:14" ht="26.25" x14ac:dyDescent="0.7">
      <c r="B43" s="4"/>
      <c r="C43" s="36">
        <v>1</v>
      </c>
      <c r="D43" s="29" t="s">
        <v>32</v>
      </c>
      <c r="E43" s="9">
        <v>5</v>
      </c>
      <c r="F43" s="5"/>
      <c r="I43" s="4"/>
      <c r="J43" s="36">
        <v>1</v>
      </c>
      <c r="K43" s="29" t="s">
        <v>32</v>
      </c>
      <c r="L43" s="9">
        <v>5</v>
      </c>
      <c r="M43" s="5"/>
    </row>
    <row r="44" spans="1:14" ht="26.25" x14ac:dyDescent="0.7">
      <c r="B44" s="4"/>
      <c r="C44" s="31">
        <v>2</v>
      </c>
      <c r="D44" s="32" t="s">
        <v>33</v>
      </c>
      <c r="E44" s="9">
        <v>300</v>
      </c>
      <c r="F44" s="5"/>
      <c r="I44" s="4"/>
      <c r="J44" s="31">
        <v>2</v>
      </c>
      <c r="K44" s="32" t="s">
        <v>33</v>
      </c>
      <c r="L44" s="9">
        <v>300</v>
      </c>
      <c r="M44" s="5"/>
    </row>
    <row r="45" spans="1:14" ht="26.25" x14ac:dyDescent="0.7">
      <c r="B45" s="4"/>
      <c r="C45" s="31">
        <v>3</v>
      </c>
      <c r="D45" s="32" t="s">
        <v>34</v>
      </c>
      <c r="E45" s="9">
        <v>870</v>
      </c>
      <c r="F45" s="5"/>
      <c r="I45" s="4"/>
      <c r="J45" s="31">
        <v>3</v>
      </c>
      <c r="K45" s="32" t="s">
        <v>14</v>
      </c>
      <c r="L45" s="9">
        <v>550</v>
      </c>
      <c r="M45" s="5"/>
    </row>
    <row r="46" spans="1:14" ht="29.25" x14ac:dyDescent="0.7">
      <c r="B46" s="4"/>
      <c r="C46" s="37"/>
      <c r="D46" s="38" t="s">
        <v>19</v>
      </c>
      <c r="E46" s="39">
        <f>SUM(E43:E45)</f>
        <v>1175</v>
      </c>
      <c r="F46" s="5"/>
      <c r="I46" s="4"/>
      <c r="J46" s="37"/>
      <c r="K46" s="38" t="s">
        <v>19</v>
      </c>
      <c r="L46" s="39">
        <f>SUM(L43:L45)</f>
        <v>855</v>
      </c>
      <c r="M46" s="5"/>
    </row>
    <row r="47" spans="1:14" ht="26.25" thickBot="1" x14ac:dyDescent="0.75">
      <c r="B47" s="19"/>
      <c r="C47" s="20"/>
      <c r="D47" s="20"/>
      <c r="E47" s="33"/>
      <c r="F47" s="21"/>
      <c r="I47" s="19"/>
      <c r="J47" s="20"/>
      <c r="K47" s="20"/>
      <c r="L47" s="33"/>
      <c r="M47" s="21"/>
    </row>
    <row r="48" spans="1:14" x14ac:dyDescent="0.7">
      <c r="B48" s="22"/>
      <c r="C48" s="22"/>
      <c r="D48" s="22"/>
      <c r="E48" s="34"/>
      <c r="F48" s="22"/>
      <c r="I48" s="22"/>
      <c r="J48" s="22"/>
      <c r="K48" s="22"/>
      <c r="L48" s="34"/>
      <c r="M48" s="22"/>
    </row>
    <row r="49" spans="2:13" x14ac:dyDescent="0.7">
      <c r="B49" s="22"/>
      <c r="C49" s="22"/>
      <c r="D49" s="22"/>
      <c r="E49" s="34"/>
      <c r="F49" s="22"/>
      <c r="I49" s="22"/>
      <c r="J49" s="22"/>
      <c r="K49" s="22"/>
      <c r="L49" s="34"/>
      <c r="M49" s="22"/>
    </row>
    <row r="50" spans="2:13" x14ac:dyDescent="0.7">
      <c r="B50" s="22"/>
      <c r="C50" s="22"/>
      <c r="D50" s="22"/>
      <c r="E50" s="34"/>
      <c r="F50" s="22"/>
      <c r="I50" s="22"/>
      <c r="J50" s="22"/>
      <c r="K50" s="22"/>
      <c r="L50" s="34"/>
      <c r="M50" s="22"/>
    </row>
    <row r="51" spans="2:13" x14ac:dyDescent="0.7">
      <c r="B51" s="22"/>
      <c r="C51" s="22"/>
      <c r="D51" s="22"/>
      <c r="E51" s="34"/>
      <c r="F51" s="22"/>
      <c r="I51" s="22"/>
      <c r="J51" s="22"/>
      <c r="K51" s="22"/>
      <c r="L51" s="34"/>
      <c r="M51" s="22"/>
    </row>
    <row r="52" spans="2:13" x14ac:dyDescent="0.7">
      <c r="B52" s="22"/>
      <c r="C52" s="22"/>
      <c r="D52" s="22"/>
      <c r="E52" s="34"/>
      <c r="F52" s="22"/>
      <c r="I52" s="22"/>
      <c r="J52" s="22"/>
      <c r="K52" s="22"/>
      <c r="L52" s="34"/>
      <c r="M52" s="22"/>
    </row>
    <row r="53" spans="2:13" x14ac:dyDescent="0.7">
      <c r="B53" s="22"/>
      <c r="C53" s="22"/>
      <c r="D53" s="22"/>
      <c r="E53" s="34"/>
      <c r="F53" s="22"/>
      <c r="I53" s="22"/>
      <c r="J53" s="22"/>
      <c r="K53" s="22"/>
      <c r="L53" s="34"/>
      <c r="M53" s="22"/>
    </row>
    <row r="54" spans="2:13" x14ac:dyDescent="0.7">
      <c r="B54" s="22"/>
      <c r="C54" s="22"/>
      <c r="D54" s="22"/>
      <c r="E54" s="34"/>
      <c r="F54" s="22"/>
      <c r="I54" s="22"/>
      <c r="J54" s="22"/>
      <c r="K54" s="22"/>
      <c r="L54" s="34"/>
      <c r="M54" s="22"/>
    </row>
    <row r="55" spans="2:13" x14ac:dyDescent="0.7">
      <c r="B55" s="22"/>
      <c r="C55" s="22"/>
      <c r="D55" s="22"/>
      <c r="E55" s="34"/>
      <c r="F55" s="22"/>
      <c r="I55" s="22"/>
      <c r="J55" s="22"/>
      <c r="K55" s="22"/>
      <c r="L55" s="34"/>
      <c r="M55" s="22"/>
    </row>
    <row r="56" spans="2:13" x14ac:dyDescent="0.7">
      <c r="B56" s="22"/>
      <c r="C56" s="22"/>
      <c r="D56" s="22"/>
      <c r="E56" s="34"/>
      <c r="F56" s="22"/>
      <c r="I56" s="22"/>
      <c r="J56" s="22"/>
      <c r="K56" s="22"/>
      <c r="L56" s="34"/>
      <c r="M56" s="22"/>
    </row>
    <row r="57" spans="2:13" x14ac:dyDescent="0.7">
      <c r="B57" s="22"/>
      <c r="C57" s="22"/>
      <c r="D57" s="22"/>
      <c r="E57" s="34"/>
      <c r="F57" s="22"/>
      <c r="I57" s="22"/>
      <c r="J57" s="22"/>
      <c r="K57" s="22"/>
      <c r="L57" s="34"/>
      <c r="M57" s="22"/>
    </row>
    <row r="58" spans="2:13" ht="26.25" thickBot="1" x14ac:dyDescent="0.75">
      <c r="D58" s="1" t="s">
        <v>0</v>
      </c>
      <c r="E58" s="28"/>
      <c r="K58" s="1" t="s">
        <v>1</v>
      </c>
      <c r="L58" s="28"/>
    </row>
    <row r="59" spans="2:13" x14ac:dyDescent="0.7">
      <c r="B59" s="2"/>
      <c r="C59" s="25"/>
      <c r="D59" s="25"/>
      <c r="E59" s="26"/>
      <c r="F59" s="3"/>
      <c r="I59" s="2"/>
      <c r="J59" s="25"/>
      <c r="K59" s="25"/>
      <c r="L59" s="26"/>
      <c r="M59" s="3"/>
    </row>
    <row r="60" spans="2:13" ht="26.25" x14ac:dyDescent="0.7">
      <c r="B60" s="4"/>
      <c r="C60" s="27" t="s">
        <v>35</v>
      </c>
      <c r="E60" s="28"/>
      <c r="F60" s="5"/>
      <c r="I60" s="4"/>
      <c r="J60" s="27" t="s">
        <v>36</v>
      </c>
      <c r="L60" s="28"/>
      <c r="M60" s="5"/>
    </row>
    <row r="61" spans="2:13" ht="26.25" x14ac:dyDescent="0.7">
      <c r="B61" s="4"/>
      <c r="C61" s="29" t="s">
        <v>22</v>
      </c>
      <c r="D61" s="29" t="s">
        <v>23</v>
      </c>
      <c r="E61" s="35" t="s">
        <v>24</v>
      </c>
      <c r="F61" s="5"/>
      <c r="I61" s="4"/>
      <c r="J61" s="29" t="s">
        <v>22</v>
      </c>
      <c r="K61" s="29" t="s">
        <v>23</v>
      </c>
      <c r="L61" s="35" t="s">
        <v>24</v>
      </c>
      <c r="M61" s="5"/>
    </row>
    <row r="62" spans="2:13" ht="26.25" x14ac:dyDescent="0.7">
      <c r="B62" s="4"/>
      <c r="C62" s="31">
        <v>1</v>
      </c>
      <c r="D62" s="29" t="s">
        <v>37</v>
      </c>
      <c r="E62" s="9">
        <v>10</v>
      </c>
      <c r="F62" s="5"/>
      <c r="I62" s="4"/>
      <c r="J62" s="31">
        <v>1</v>
      </c>
      <c r="K62" s="29" t="s">
        <v>37</v>
      </c>
      <c r="L62" s="9">
        <v>10</v>
      </c>
      <c r="M62" s="5"/>
    </row>
    <row r="63" spans="2:13" ht="26.25" x14ac:dyDescent="0.7">
      <c r="B63" s="4"/>
      <c r="C63" s="31">
        <v>2</v>
      </c>
      <c r="D63" s="32" t="s">
        <v>38</v>
      </c>
      <c r="E63" s="9">
        <v>10</v>
      </c>
      <c r="F63" s="5"/>
      <c r="I63" s="4"/>
      <c r="J63" s="31">
        <v>2</v>
      </c>
      <c r="K63" s="32" t="s">
        <v>38</v>
      </c>
      <c r="L63" s="9">
        <v>10</v>
      </c>
      <c r="M63" s="5"/>
    </row>
    <row r="64" spans="2:13" ht="26.25" x14ac:dyDescent="0.7">
      <c r="B64" s="4"/>
      <c r="C64" s="31">
        <v>3</v>
      </c>
      <c r="D64" s="32" t="s">
        <v>39</v>
      </c>
      <c r="E64" s="9">
        <v>10</v>
      </c>
      <c r="F64" s="5"/>
      <c r="I64" s="4"/>
      <c r="J64" s="31">
        <v>3</v>
      </c>
      <c r="K64" s="32" t="s">
        <v>39</v>
      </c>
      <c r="L64" s="9">
        <v>10</v>
      </c>
      <c r="M64" s="5"/>
    </row>
    <row r="65" spans="2:13" x14ac:dyDescent="0.7">
      <c r="B65" s="4"/>
      <c r="F65" s="5"/>
      <c r="I65" s="4"/>
      <c r="M65" s="5"/>
    </row>
    <row r="66" spans="2:13" ht="26.25" thickBot="1" x14ac:dyDescent="0.75">
      <c r="B66" s="19"/>
      <c r="C66" s="20"/>
      <c r="D66" s="20"/>
      <c r="E66" s="20"/>
      <c r="F66" s="21"/>
      <c r="I66" s="19"/>
      <c r="J66" s="20"/>
      <c r="K66" s="20"/>
      <c r="L66" s="20"/>
      <c r="M66" s="21"/>
    </row>
    <row r="83" spans="2:13" x14ac:dyDescent="0.7">
      <c r="D83" s="1" t="s">
        <v>0</v>
      </c>
      <c r="K83" s="1" t="s">
        <v>1</v>
      </c>
    </row>
    <row r="84" spans="2:13" ht="26.25" thickBot="1" x14ac:dyDescent="0.75">
      <c r="D84" s="1"/>
      <c r="K84" s="1"/>
    </row>
    <row r="85" spans="2:13" ht="34.5" x14ac:dyDescent="0.7">
      <c r="B85" s="2"/>
      <c r="C85" s="98" t="s">
        <v>2</v>
      </c>
      <c r="D85" s="98"/>
      <c r="E85" s="98"/>
      <c r="F85" s="3"/>
      <c r="I85" s="2"/>
      <c r="J85" s="98" t="s">
        <v>2</v>
      </c>
      <c r="K85" s="98"/>
      <c r="L85" s="98"/>
      <c r="M85" s="3"/>
    </row>
    <row r="86" spans="2:13" ht="29.25" x14ac:dyDescent="0.7">
      <c r="B86" s="4"/>
      <c r="C86" s="100" t="s">
        <v>3</v>
      </c>
      <c r="D86" s="100"/>
      <c r="E86" s="100"/>
      <c r="F86" s="5"/>
      <c r="I86" s="4"/>
      <c r="J86" s="100" t="s">
        <v>3</v>
      </c>
      <c r="K86" s="100"/>
      <c r="L86" s="100"/>
      <c r="M86" s="5"/>
    </row>
    <row r="87" spans="2:13" ht="26.25" x14ac:dyDescent="0.7">
      <c r="B87" s="4"/>
      <c r="C87" s="27" t="s">
        <v>40</v>
      </c>
      <c r="E87" s="28"/>
      <c r="F87" s="5"/>
      <c r="I87" s="4"/>
      <c r="J87" s="27" t="s">
        <v>41</v>
      </c>
      <c r="L87" s="28"/>
      <c r="M87" s="5"/>
    </row>
    <row r="88" spans="2:13" ht="29.25" x14ac:dyDescent="0.7">
      <c r="B88" s="4"/>
      <c r="C88" s="40" t="s">
        <v>22</v>
      </c>
      <c r="D88" s="40" t="s">
        <v>23</v>
      </c>
      <c r="E88" s="41" t="s">
        <v>24</v>
      </c>
      <c r="F88" s="5"/>
      <c r="I88" s="4"/>
      <c r="J88" s="40" t="s">
        <v>22</v>
      </c>
      <c r="K88" s="40" t="s">
        <v>23</v>
      </c>
      <c r="L88" s="41" t="s">
        <v>24</v>
      </c>
      <c r="M88" s="5"/>
    </row>
    <row r="89" spans="2:13" ht="26.25" x14ac:dyDescent="0.7">
      <c r="B89" s="4"/>
      <c r="C89" s="31">
        <v>1</v>
      </c>
      <c r="D89" s="32" t="s">
        <v>42</v>
      </c>
      <c r="E89" s="42">
        <v>17155</v>
      </c>
      <c r="F89" s="43"/>
      <c r="I89" s="4"/>
      <c r="J89" s="31">
        <v>1</v>
      </c>
      <c r="K89" s="32" t="s">
        <v>42</v>
      </c>
      <c r="L89" s="42">
        <v>14535</v>
      </c>
      <c r="M89" s="43"/>
    </row>
    <row r="90" spans="2:13" ht="26.25" x14ac:dyDescent="0.7">
      <c r="B90" s="4"/>
      <c r="C90" s="31">
        <v>2</v>
      </c>
      <c r="D90" s="32" t="s">
        <v>43</v>
      </c>
      <c r="E90" s="42">
        <v>17155</v>
      </c>
      <c r="F90" s="43"/>
      <c r="I90" s="4"/>
      <c r="J90" s="31">
        <v>2</v>
      </c>
      <c r="K90" s="32" t="s">
        <v>43</v>
      </c>
      <c r="L90" s="42">
        <v>14535</v>
      </c>
      <c r="M90" s="43"/>
    </row>
    <row r="91" spans="2:13" ht="26.25" x14ac:dyDescent="0.7">
      <c r="B91" s="4"/>
      <c r="C91" s="31">
        <v>3</v>
      </c>
      <c r="D91" s="32" t="s">
        <v>44</v>
      </c>
      <c r="E91" s="42">
        <v>17155</v>
      </c>
      <c r="F91" s="43"/>
      <c r="I91" s="4"/>
      <c r="J91" s="31">
        <v>3</v>
      </c>
      <c r="K91" s="32" t="s">
        <v>44</v>
      </c>
      <c r="L91" s="42">
        <v>14535</v>
      </c>
      <c r="M91" s="43"/>
    </row>
    <row r="92" spans="2:13" ht="26.25" x14ac:dyDescent="0.7">
      <c r="B92" s="4"/>
      <c r="C92" s="31">
        <v>4</v>
      </c>
      <c r="D92" s="32" t="s">
        <v>45</v>
      </c>
      <c r="E92" s="42">
        <v>17155</v>
      </c>
      <c r="F92" s="43"/>
      <c r="I92" s="4"/>
      <c r="J92" s="31">
        <v>4</v>
      </c>
      <c r="K92" s="32" t="s">
        <v>45</v>
      </c>
      <c r="L92" s="42">
        <v>14535</v>
      </c>
      <c r="M92" s="43"/>
    </row>
    <row r="93" spans="2:13" ht="26.25" x14ac:dyDescent="0.7">
      <c r="B93" s="4"/>
      <c r="C93" s="31">
        <v>5</v>
      </c>
      <c r="D93" s="32" t="s">
        <v>46</v>
      </c>
      <c r="E93" s="42">
        <v>17155</v>
      </c>
      <c r="F93" s="43"/>
      <c r="I93" s="4"/>
      <c r="J93" s="31">
        <v>5</v>
      </c>
      <c r="K93" s="32" t="s">
        <v>46</v>
      </c>
      <c r="L93" s="42">
        <v>14535</v>
      </c>
      <c r="M93" s="43"/>
    </row>
    <row r="94" spans="2:13" ht="26.25" x14ac:dyDescent="0.7">
      <c r="B94" s="4"/>
      <c r="C94" s="31">
        <v>6</v>
      </c>
      <c r="D94" s="32" t="s">
        <v>47</v>
      </c>
      <c r="E94" s="42">
        <v>17155</v>
      </c>
      <c r="F94" s="43"/>
      <c r="I94" s="4"/>
      <c r="J94" s="31">
        <v>6</v>
      </c>
      <c r="K94" s="32" t="s">
        <v>47</v>
      </c>
      <c r="L94" s="42">
        <v>14535</v>
      </c>
      <c r="M94" s="43"/>
    </row>
    <row r="95" spans="2:13" ht="26.25" x14ac:dyDescent="0.7">
      <c r="B95" s="4"/>
      <c r="C95" s="31">
        <v>7</v>
      </c>
      <c r="D95" s="32" t="s">
        <v>48</v>
      </c>
      <c r="E95" s="42">
        <v>17155</v>
      </c>
      <c r="F95" s="43"/>
      <c r="I95" s="4"/>
      <c r="J95" s="31">
        <v>7</v>
      </c>
      <c r="K95" s="32" t="s">
        <v>48</v>
      </c>
      <c r="L95" s="42">
        <v>14535</v>
      </c>
      <c r="M95" s="43"/>
    </row>
    <row r="96" spans="2:13" ht="26.25" x14ac:dyDescent="0.7">
      <c r="B96" s="4"/>
      <c r="C96" s="31">
        <v>8</v>
      </c>
      <c r="D96" s="32" t="s">
        <v>49</v>
      </c>
      <c r="E96" s="42">
        <v>17155</v>
      </c>
      <c r="F96" s="43"/>
      <c r="I96" s="4"/>
      <c r="J96" s="31">
        <v>8</v>
      </c>
      <c r="K96" s="32" t="s">
        <v>49</v>
      </c>
      <c r="L96" s="42">
        <v>14535</v>
      </c>
      <c r="M96" s="43"/>
    </row>
    <row r="97" spans="2:13" ht="26.25" x14ac:dyDescent="0.7">
      <c r="B97" s="4"/>
      <c r="C97" s="31">
        <v>9</v>
      </c>
      <c r="D97" s="32" t="s">
        <v>50</v>
      </c>
      <c r="E97" s="42">
        <v>18655</v>
      </c>
      <c r="F97" s="43"/>
      <c r="I97" s="4"/>
      <c r="J97" s="31">
        <v>9</v>
      </c>
      <c r="K97" s="32" t="s">
        <v>50</v>
      </c>
      <c r="L97" s="42">
        <v>16035</v>
      </c>
      <c r="M97" s="43"/>
    </row>
    <row r="98" spans="2:13" ht="26.25" x14ac:dyDescent="0.7">
      <c r="B98" s="4"/>
      <c r="C98" s="31">
        <v>10</v>
      </c>
      <c r="D98" s="32" t="s">
        <v>51</v>
      </c>
      <c r="E98" s="42">
        <v>17255</v>
      </c>
      <c r="F98" s="43"/>
      <c r="I98" s="4"/>
      <c r="J98" s="31">
        <v>10</v>
      </c>
      <c r="K98" s="32" t="s">
        <v>51</v>
      </c>
      <c r="L98" s="42">
        <v>14635</v>
      </c>
      <c r="M98" s="43"/>
    </row>
    <row r="99" spans="2:13" ht="26.25" x14ac:dyDescent="0.7">
      <c r="B99" s="4"/>
      <c r="C99" s="31">
        <v>11</v>
      </c>
      <c r="D99" s="32" t="s">
        <v>52</v>
      </c>
      <c r="E99" s="42">
        <v>17155</v>
      </c>
      <c r="F99" s="43"/>
      <c r="I99" s="4"/>
      <c r="J99" s="31">
        <v>11</v>
      </c>
      <c r="K99" s="32" t="s">
        <v>52</v>
      </c>
      <c r="L99" s="42">
        <v>14535</v>
      </c>
      <c r="M99" s="43"/>
    </row>
    <row r="100" spans="2:13" ht="26.25" x14ac:dyDescent="0.7">
      <c r="B100" s="4"/>
      <c r="C100" s="31">
        <v>12</v>
      </c>
      <c r="D100" s="32" t="s">
        <v>53</v>
      </c>
      <c r="E100" s="42">
        <v>17455</v>
      </c>
      <c r="F100" s="43"/>
      <c r="I100" s="4"/>
      <c r="J100" s="31">
        <v>12</v>
      </c>
      <c r="K100" s="32" t="s">
        <v>53</v>
      </c>
      <c r="L100" s="42">
        <v>14835</v>
      </c>
      <c r="M100" s="43"/>
    </row>
    <row r="101" spans="2:13" ht="26.25" x14ac:dyDescent="0.7">
      <c r="B101" s="4"/>
      <c r="C101" s="31">
        <v>13</v>
      </c>
      <c r="D101" s="32" t="s">
        <v>54</v>
      </c>
      <c r="E101" s="42">
        <v>17755</v>
      </c>
      <c r="F101" s="43"/>
      <c r="I101" s="4"/>
      <c r="J101" s="31">
        <v>13</v>
      </c>
      <c r="K101" s="32" t="s">
        <v>54</v>
      </c>
      <c r="L101" s="42">
        <v>15135</v>
      </c>
      <c r="M101" s="43"/>
    </row>
    <row r="102" spans="2:13" ht="26.25" x14ac:dyDescent="0.7">
      <c r="B102" s="4"/>
      <c r="C102" s="31">
        <v>14</v>
      </c>
      <c r="D102" s="32" t="s">
        <v>55</v>
      </c>
      <c r="E102" s="42">
        <v>20155</v>
      </c>
      <c r="F102" s="43"/>
      <c r="I102" s="4"/>
      <c r="J102" s="31">
        <v>14</v>
      </c>
      <c r="K102" s="32" t="s">
        <v>55</v>
      </c>
      <c r="L102" s="42">
        <v>17535</v>
      </c>
      <c r="M102" s="43"/>
    </row>
    <row r="103" spans="2:13" ht="26.25" x14ac:dyDescent="0.7">
      <c r="B103" s="4"/>
      <c r="C103" s="31">
        <v>15</v>
      </c>
      <c r="D103" s="32" t="s">
        <v>56</v>
      </c>
      <c r="E103" s="42">
        <v>21355</v>
      </c>
      <c r="F103" s="43"/>
      <c r="I103" s="4"/>
      <c r="J103" s="31">
        <v>15</v>
      </c>
      <c r="K103" s="32" t="s">
        <v>56</v>
      </c>
      <c r="L103" s="42">
        <v>18735</v>
      </c>
      <c r="M103" s="43"/>
    </row>
    <row r="104" spans="2:13" ht="26.25" x14ac:dyDescent="0.7">
      <c r="B104" s="4"/>
      <c r="C104" s="31">
        <v>16</v>
      </c>
      <c r="D104" s="32" t="s">
        <v>57</v>
      </c>
      <c r="E104" s="42">
        <v>17255</v>
      </c>
      <c r="F104" s="43"/>
      <c r="I104" s="4"/>
      <c r="J104" s="31">
        <v>16</v>
      </c>
      <c r="K104" s="32" t="s">
        <v>57</v>
      </c>
      <c r="L104" s="42">
        <v>14635</v>
      </c>
      <c r="M104" s="43"/>
    </row>
    <row r="105" spans="2:13" ht="26.25" x14ac:dyDescent="0.7">
      <c r="B105" s="4"/>
      <c r="C105" s="31">
        <v>17</v>
      </c>
      <c r="D105" s="32" t="s">
        <v>58</v>
      </c>
      <c r="E105" s="42">
        <v>18391</v>
      </c>
      <c r="F105" s="43"/>
      <c r="I105" s="4"/>
      <c r="J105" s="31">
        <v>17</v>
      </c>
      <c r="K105" s="32" t="s">
        <v>59</v>
      </c>
      <c r="L105" s="42">
        <v>14771</v>
      </c>
      <c r="M105" s="43"/>
    </row>
    <row r="106" spans="2:13" ht="27" thickBot="1" x14ac:dyDescent="0.75">
      <c r="B106" s="19"/>
      <c r="C106" s="44"/>
      <c r="D106" s="45"/>
      <c r="E106" s="46"/>
      <c r="F106" s="47"/>
      <c r="I106" s="19"/>
      <c r="J106" s="44"/>
      <c r="K106" s="45"/>
      <c r="L106" s="46"/>
      <c r="M106" s="47"/>
    </row>
    <row r="107" spans="2:13" ht="26.25" x14ac:dyDescent="0.7">
      <c r="B107" s="22"/>
      <c r="C107" s="48"/>
      <c r="D107" s="49"/>
      <c r="E107" s="50"/>
      <c r="F107" s="51"/>
      <c r="I107" s="22"/>
      <c r="J107" s="48"/>
      <c r="K107" s="49"/>
      <c r="L107" s="50"/>
      <c r="M107" s="51"/>
    </row>
    <row r="108" spans="2:13" ht="26.25" x14ac:dyDescent="0.7">
      <c r="B108" s="22"/>
      <c r="C108" s="48"/>
      <c r="D108" s="49"/>
      <c r="E108" s="50"/>
      <c r="F108" s="51"/>
      <c r="I108" s="22"/>
      <c r="J108" s="48"/>
      <c r="K108" s="49"/>
      <c r="L108" s="50"/>
      <c r="M108" s="51"/>
    </row>
    <row r="109" spans="2:13" ht="26.25" x14ac:dyDescent="0.7">
      <c r="B109" s="22"/>
      <c r="C109" s="48"/>
      <c r="D109" s="49"/>
      <c r="E109" s="50"/>
      <c r="F109" s="51"/>
      <c r="I109" s="22"/>
      <c r="J109" s="48"/>
      <c r="K109" s="49"/>
      <c r="L109" s="50"/>
      <c r="M109" s="51"/>
    </row>
    <row r="110" spans="2:13" ht="26.25" x14ac:dyDescent="0.7">
      <c r="B110" s="22"/>
      <c r="C110" s="48"/>
      <c r="D110" s="49"/>
      <c r="E110" s="50"/>
      <c r="F110" s="51"/>
      <c r="I110" s="22"/>
      <c r="J110" s="48"/>
      <c r="K110" s="49"/>
      <c r="L110" s="50"/>
      <c r="M110" s="51"/>
    </row>
    <row r="111" spans="2:13" ht="26.25" x14ac:dyDescent="0.7">
      <c r="B111" s="22"/>
      <c r="C111" s="48"/>
      <c r="D111" s="49"/>
      <c r="E111" s="50"/>
      <c r="F111" s="51"/>
      <c r="I111" s="22"/>
      <c r="J111" s="48"/>
      <c r="K111" s="49"/>
      <c r="L111" s="50"/>
      <c r="M111" s="51"/>
    </row>
    <row r="112" spans="2:13" ht="26.25" x14ac:dyDescent="0.7">
      <c r="B112" s="22"/>
      <c r="C112" s="48"/>
      <c r="D112" s="49"/>
      <c r="E112" s="50"/>
      <c r="F112" s="51"/>
      <c r="I112" s="22"/>
      <c r="J112" s="48"/>
      <c r="K112" s="49"/>
      <c r="L112" s="50"/>
      <c r="M112" s="51"/>
    </row>
    <row r="113" spans="2:13" ht="26.25" x14ac:dyDescent="0.7">
      <c r="B113" s="22"/>
      <c r="C113" s="48"/>
      <c r="D113" s="49"/>
      <c r="E113" s="50"/>
      <c r="F113" s="51"/>
      <c r="I113" s="22"/>
      <c r="J113" s="48"/>
      <c r="K113" s="49"/>
      <c r="L113" s="50"/>
      <c r="M113" s="51"/>
    </row>
    <row r="114" spans="2:13" ht="26.25" x14ac:dyDescent="0.7">
      <c r="B114" s="22"/>
      <c r="C114" s="48"/>
      <c r="D114" s="49"/>
      <c r="E114" s="50"/>
      <c r="F114" s="51"/>
      <c r="I114" s="22"/>
      <c r="J114" s="48"/>
      <c r="K114" s="49"/>
      <c r="L114" s="50"/>
      <c r="M114" s="51"/>
    </row>
    <row r="115" spans="2:13" ht="26.25" x14ac:dyDescent="0.7">
      <c r="B115" s="22"/>
      <c r="C115" s="48"/>
      <c r="D115" s="49"/>
      <c r="E115" s="50"/>
      <c r="F115" s="51"/>
      <c r="I115" s="22"/>
      <c r="J115" s="48"/>
      <c r="K115" s="49"/>
      <c r="L115" s="50"/>
      <c r="M115" s="51"/>
    </row>
    <row r="116" spans="2:13" ht="26.25" x14ac:dyDescent="0.7">
      <c r="B116" s="22"/>
      <c r="C116" s="48"/>
      <c r="D116" s="49"/>
      <c r="E116" s="50"/>
      <c r="F116" s="51"/>
      <c r="I116" s="22"/>
      <c r="J116" s="48"/>
      <c r="K116" s="49"/>
      <c r="L116" s="50"/>
      <c r="M116" s="51"/>
    </row>
    <row r="117" spans="2:13" ht="26.25" x14ac:dyDescent="0.7">
      <c r="B117" s="22"/>
      <c r="C117" s="48"/>
      <c r="D117" s="49"/>
      <c r="E117" s="50"/>
      <c r="F117" s="51"/>
      <c r="I117" s="22"/>
      <c r="J117" s="48"/>
      <c r="K117" s="49"/>
      <c r="L117" s="50"/>
      <c r="M117" s="51"/>
    </row>
    <row r="118" spans="2:13" ht="26.25" x14ac:dyDescent="0.7">
      <c r="B118" s="22"/>
      <c r="C118" s="48"/>
      <c r="D118" s="49"/>
      <c r="E118" s="50"/>
      <c r="F118" s="51"/>
      <c r="I118" s="22"/>
      <c r="J118" s="48"/>
      <c r="K118" s="49"/>
      <c r="L118" s="50"/>
      <c r="M118" s="51"/>
    </row>
    <row r="119" spans="2:13" ht="27" thickBot="1" x14ac:dyDescent="0.75">
      <c r="C119" s="23"/>
      <c r="D119" s="1" t="s">
        <v>0</v>
      </c>
      <c r="E119" s="28"/>
      <c r="J119" s="23"/>
      <c r="K119" s="1" t="s">
        <v>1</v>
      </c>
      <c r="L119" s="28"/>
    </row>
    <row r="120" spans="2:13" ht="34.5" x14ac:dyDescent="0.7">
      <c r="B120" s="97" t="s">
        <v>2</v>
      </c>
      <c r="C120" s="98"/>
      <c r="D120" s="98"/>
      <c r="E120" s="98"/>
      <c r="F120" s="99"/>
      <c r="I120" s="97" t="s">
        <v>2</v>
      </c>
      <c r="J120" s="98"/>
      <c r="K120" s="98"/>
      <c r="L120" s="98"/>
      <c r="M120" s="99"/>
    </row>
    <row r="121" spans="2:13" ht="29.25" x14ac:dyDescent="0.7">
      <c r="B121" s="94" t="s">
        <v>3</v>
      </c>
      <c r="C121" s="95"/>
      <c r="D121" s="95"/>
      <c r="E121" s="95"/>
      <c r="F121" s="96"/>
      <c r="I121" s="94" t="s">
        <v>3</v>
      </c>
      <c r="J121" s="95"/>
      <c r="K121" s="95"/>
      <c r="L121" s="95"/>
      <c r="M121" s="96"/>
    </row>
    <row r="122" spans="2:13" ht="26.25" x14ac:dyDescent="0.7">
      <c r="B122" s="4"/>
      <c r="C122" s="52" t="s">
        <v>60</v>
      </c>
      <c r="D122" s="22"/>
      <c r="E122" s="34"/>
      <c r="F122" s="5"/>
      <c r="I122" s="4"/>
      <c r="J122" s="52" t="s">
        <v>61</v>
      </c>
      <c r="K122" s="22"/>
      <c r="L122" s="34"/>
      <c r="M122" s="5"/>
    </row>
    <row r="123" spans="2:13" ht="29.25" x14ac:dyDescent="0.7">
      <c r="B123" s="4"/>
      <c r="C123" s="6" t="s">
        <v>6</v>
      </c>
      <c r="D123" s="6" t="s">
        <v>5</v>
      </c>
      <c r="E123" s="6" t="s">
        <v>7</v>
      </c>
      <c r="F123" s="5"/>
      <c r="I123" s="4"/>
      <c r="J123" s="6" t="s">
        <v>6</v>
      </c>
      <c r="K123" s="6" t="s">
        <v>5</v>
      </c>
      <c r="L123" s="6" t="s">
        <v>7</v>
      </c>
      <c r="M123" s="5"/>
    </row>
    <row r="124" spans="2:13" ht="26.25" x14ac:dyDescent="0.7">
      <c r="B124" s="4"/>
      <c r="C124" s="7">
        <v>1</v>
      </c>
      <c r="D124" s="8" t="s">
        <v>9</v>
      </c>
      <c r="E124" s="9">
        <v>180</v>
      </c>
      <c r="F124" s="5"/>
      <c r="I124" s="4"/>
      <c r="J124" s="7">
        <v>1</v>
      </c>
      <c r="K124" s="8" t="s">
        <v>9</v>
      </c>
      <c r="L124" s="9">
        <v>180</v>
      </c>
      <c r="M124" s="5"/>
    </row>
    <row r="125" spans="2:13" ht="26.25" x14ac:dyDescent="0.7">
      <c r="B125" s="4"/>
      <c r="C125" s="7">
        <v>2</v>
      </c>
      <c r="D125" s="8" t="s">
        <v>10</v>
      </c>
      <c r="E125" s="9">
        <f>2775</f>
        <v>2775</v>
      </c>
      <c r="F125" s="5"/>
      <c r="I125" s="4"/>
      <c r="J125" s="7">
        <v>2</v>
      </c>
      <c r="K125" s="8" t="s">
        <v>10</v>
      </c>
      <c r="L125" s="9">
        <f>2775</f>
        <v>2775</v>
      </c>
      <c r="M125" s="5"/>
    </row>
    <row r="126" spans="2:13" ht="26.25" x14ac:dyDescent="0.7">
      <c r="B126" s="4"/>
      <c r="C126" s="7">
        <v>3</v>
      </c>
      <c r="D126" s="8" t="s">
        <v>11</v>
      </c>
      <c r="E126" s="9">
        <v>1000</v>
      </c>
      <c r="F126" s="5"/>
      <c r="I126" s="4"/>
      <c r="J126" s="7">
        <v>3</v>
      </c>
      <c r="K126" s="8" t="s">
        <v>11</v>
      </c>
      <c r="L126" s="9">
        <v>1000</v>
      </c>
      <c r="M126" s="5"/>
    </row>
    <row r="127" spans="2:13" ht="26.25" x14ac:dyDescent="0.7">
      <c r="B127" s="4"/>
      <c r="C127" s="7">
        <v>4</v>
      </c>
      <c r="D127" s="8" t="s">
        <v>12</v>
      </c>
      <c r="E127" s="9">
        <v>1000</v>
      </c>
      <c r="F127" s="5"/>
      <c r="I127" s="4"/>
      <c r="J127" s="7">
        <v>4</v>
      </c>
      <c r="K127" s="8" t="s">
        <v>12</v>
      </c>
      <c r="L127" s="9" t="s">
        <v>62</v>
      </c>
      <c r="M127" s="5"/>
    </row>
    <row r="128" spans="2:13" ht="26.25" x14ac:dyDescent="0.7">
      <c r="B128" s="4"/>
      <c r="C128" s="7">
        <v>5</v>
      </c>
      <c r="D128" s="8" t="s">
        <v>13</v>
      </c>
      <c r="E128" s="9">
        <v>300</v>
      </c>
      <c r="F128" s="5"/>
      <c r="I128" s="4"/>
      <c r="J128" s="7">
        <v>5</v>
      </c>
      <c r="K128" s="8" t="s">
        <v>13</v>
      </c>
      <c r="L128" s="9">
        <v>300</v>
      </c>
      <c r="M128" s="5"/>
    </row>
    <row r="129" spans="2:13" ht="26.25" x14ac:dyDescent="0.7">
      <c r="B129" s="4"/>
      <c r="C129" s="7">
        <v>6</v>
      </c>
      <c r="D129" s="8" t="s">
        <v>14</v>
      </c>
      <c r="E129" s="9">
        <v>7800</v>
      </c>
      <c r="F129" s="5"/>
      <c r="I129" s="4"/>
      <c r="J129" s="7">
        <v>6</v>
      </c>
      <c r="K129" s="8" t="s">
        <v>14</v>
      </c>
      <c r="L129" s="9">
        <v>6780</v>
      </c>
      <c r="M129" s="5"/>
    </row>
    <row r="130" spans="2:13" ht="26.25" x14ac:dyDescent="0.7">
      <c r="B130" s="4"/>
      <c r="C130" s="7">
        <v>7</v>
      </c>
      <c r="D130" s="8" t="s">
        <v>15</v>
      </c>
      <c r="E130" s="9">
        <v>300</v>
      </c>
      <c r="F130" s="5"/>
      <c r="I130" s="4"/>
      <c r="J130" s="7">
        <v>7</v>
      </c>
      <c r="K130" s="8" t="s">
        <v>15</v>
      </c>
      <c r="L130" s="9">
        <v>250</v>
      </c>
      <c r="M130" s="5"/>
    </row>
    <row r="131" spans="2:13" ht="26.25" x14ac:dyDescent="0.7">
      <c r="B131" s="4"/>
      <c r="C131" s="7">
        <v>8</v>
      </c>
      <c r="D131" s="10" t="s">
        <v>16</v>
      </c>
      <c r="E131" s="9">
        <v>1750</v>
      </c>
      <c r="F131" s="5"/>
      <c r="I131" s="4"/>
      <c r="J131" s="7">
        <v>8</v>
      </c>
      <c r="K131" s="10" t="s">
        <v>16</v>
      </c>
      <c r="L131" s="9">
        <v>1500</v>
      </c>
      <c r="M131" s="5"/>
    </row>
    <row r="132" spans="2:13" ht="26.25" x14ac:dyDescent="0.7">
      <c r="B132" s="4"/>
      <c r="C132" s="7">
        <v>9</v>
      </c>
      <c r="D132" s="8" t="s">
        <v>17</v>
      </c>
      <c r="E132" s="9">
        <v>1750</v>
      </c>
      <c r="F132" s="5"/>
      <c r="I132" s="4"/>
      <c r="J132" s="7">
        <v>9</v>
      </c>
      <c r="K132" s="8" t="s">
        <v>17</v>
      </c>
      <c r="L132" s="9">
        <v>1500</v>
      </c>
      <c r="M132" s="5"/>
    </row>
    <row r="133" spans="2:13" ht="26.25" x14ac:dyDescent="0.7">
      <c r="B133" s="4"/>
      <c r="C133" s="7">
        <v>10</v>
      </c>
      <c r="D133" s="11" t="s">
        <v>18</v>
      </c>
      <c r="E133" s="9">
        <v>300</v>
      </c>
      <c r="F133" s="5"/>
      <c r="I133" s="4"/>
      <c r="J133" s="7">
        <v>10</v>
      </c>
      <c r="K133" s="11" t="s">
        <v>18</v>
      </c>
      <c r="L133" s="9">
        <v>250</v>
      </c>
      <c r="M133" s="5"/>
    </row>
    <row r="134" spans="2:13" ht="26.25" x14ac:dyDescent="0.7">
      <c r="B134" s="4"/>
      <c r="C134" s="7">
        <v>11</v>
      </c>
      <c r="D134" s="11" t="s">
        <v>63</v>
      </c>
      <c r="E134" s="9">
        <v>300</v>
      </c>
      <c r="F134" s="5"/>
      <c r="I134" s="4"/>
      <c r="J134" s="7">
        <v>11</v>
      </c>
      <c r="K134" s="11" t="s">
        <v>63</v>
      </c>
      <c r="L134" s="9">
        <v>300</v>
      </c>
      <c r="M134" s="5"/>
    </row>
    <row r="135" spans="2:13" ht="26.25" x14ac:dyDescent="0.7">
      <c r="B135" s="4"/>
      <c r="C135" s="7"/>
      <c r="D135" s="12" t="s">
        <v>19</v>
      </c>
      <c r="E135" s="13">
        <f>SUM(E124:E134)</f>
        <v>17455</v>
      </c>
      <c r="F135" s="5"/>
      <c r="I135" s="4"/>
      <c r="J135" s="7"/>
      <c r="K135" s="12" t="s">
        <v>19</v>
      </c>
      <c r="L135" s="13">
        <f>SUM(L124:L134)</f>
        <v>14835</v>
      </c>
      <c r="M135" s="5"/>
    </row>
    <row r="136" spans="2:13" ht="26.25" thickBot="1" x14ac:dyDescent="0.75">
      <c r="B136" s="19"/>
      <c r="C136" s="20"/>
      <c r="D136" s="20"/>
      <c r="E136" s="33"/>
      <c r="F136" s="21"/>
      <c r="I136" s="19"/>
      <c r="J136" s="20"/>
      <c r="K136" s="20"/>
      <c r="L136" s="33"/>
      <c r="M136" s="21"/>
    </row>
    <row r="137" spans="2:13" x14ac:dyDescent="0.7">
      <c r="B137" s="22"/>
      <c r="C137" s="22"/>
      <c r="D137" s="22"/>
      <c r="E137" s="34"/>
      <c r="F137" s="22"/>
      <c r="I137" s="22"/>
      <c r="J137" s="22"/>
      <c r="K137" s="22"/>
      <c r="L137" s="34"/>
      <c r="M137" s="22"/>
    </row>
    <row r="138" spans="2:13" ht="26.25" thickBot="1" x14ac:dyDescent="0.75">
      <c r="D138" s="1" t="s">
        <v>0</v>
      </c>
      <c r="E138" s="28"/>
      <c r="K138" s="1" t="s">
        <v>1</v>
      </c>
      <c r="L138" s="28"/>
    </row>
    <row r="139" spans="2:13" ht="34.5" x14ac:dyDescent="0.7">
      <c r="B139" s="97" t="s">
        <v>2</v>
      </c>
      <c r="C139" s="98"/>
      <c r="D139" s="98"/>
      <c r="E139" s="98"/>
      <c r="F139" s="99"/>
      <c r="I139" s="97" t="s">
        <v>2</v>
      </c>
      <c r="J139" s="98"/>
      <c r="K139" s="98"/>
      <c r="L139" s="98"/>
      <c r="M139" s="99"/>
    </row>
    <row r="140" spans="2:13" ht="29.25" x14ac:dyDescent="0.7">
      <c r="B140" s="94" t="s">
        <v>3</v>
      </c>
      <c r="C140" s="95"/>
      <c r="D140" s="95"/>
      <c r="E140" s="95"/>
      <c r="F140" s="96"/>
      <c r="I140" s="94" t="s">
        <v>3</v>
      </c>
      <c r="J140" s="95"/>
      <c r="K140" s="95"/>
      <c r="L140" s="95"/>
      <c r="M140" s="96"/>
    </row>
    <row r="141" spans="2:13" ht="26.25" x14ac:dyDescent="0.7">
      <c r="B141" s="4"/>
      <c r="C141" s="52" t="s">
        <v>64</v>
      </c>
      <c r="D141" s="22"/>
      <c r="E141" s="34"/>
      <c r="F141" s="5"/>
      <c r="I141" s="4"/>
      <c r="J141" s="52" t="s">
        <v>64</v>
      </c>
      <c r="K141" s="22"/>
      <c r="L141" s="34"/>
      <c r="M141" s="5"/>
    </row>
    <row r="142" spans="2:13" ht="29.25" x14ac:dyDescent="0.7">
      <c r="B142" s="4"/>
      <c r="C142" s="6" t="s">
        <v>6</v>
      </c>
      <c r="D142" s="6" t="s">
        <v>5</v>
      </c>
      <c r="E142" s="6" t="s">
        <v>7</v>
      </c>
      <c r="F142" s="5"/>
      <c r="I142" s="4"/>
      <c r="J142" s="6" t="s">
        <v>6</v>
      </c>
      <c r="K142" s="6" t="s">
        <v>5</v>
      </c>
      <c r="L142" s="6" t="s">
        <v>7</v>
      </c>
      <c r="M142" s="5"/>
    </row>
    <row r="143" spans="2:13" ht="26.25" x14ac:dyDescent="0.7">
      <c r="B143" s="4"/>
      <c r="C143" s="7">
        <v>1</v>
      </c>
      <c r="D143" s="8" t="s">
        <v>9</v>
      </c>
      <c r="E143" s="9">
        <v>180</v>
      </c>
      <c r="F143" s="5"/>
      <c r="I143" s="4"/>
      <c r="J143" s="7">
        <v>1</v>
      </c>
      <c r="K143" s="8" t="s">
        <v>9</v>
      </c>
      <c r="L143" s="9">
        <v>180</v>
      </c>
      <c r="M143" s="5"/>
    </row>
    <row r="144" spans="2:13" ht="26.25" x14ac:dyDescent="0.7">
      <c r="B144" s="4"/>
      <c r="C144" s="7">
        <v>2</v>
      </c>
      <c r="D144" s="8" t="s">
        <v>10</v>
      </c>
      <c r="E144" s="9">
        <f>2775</f>
        <v>2775</v>
      </c>
      <c r="F144" s="5"/>
      <c r="I144" s="4"/>
      <c r="J144" s="7">
        <v>2</v>
      </c>
      <c r="K144" s="8" t="s">
        <v>10</v>
      </c>
      <c r="L144" s="9">
        <f>2775</f>
        <v>2775</v>
      </c>
      <c r="M144" s="5"/>
    </row>
    <row r="145" spans="2:13" ht="26.25" x14ac:dyDescent="0.7">
      <c r="B145" s="4"/>
      <c r="C145" s="7">
        <v>3</v>
      </c>
      <c r="D145" s="8" t="s">
        <v>11</v>
      </c>
      <c r="E145" s="9">
        <v>1000</v>
      </c>
      <c r="F145" s="5"/>
      <c r="I145" s="4"/>
      <c r="J145" s="7">
        <v>3</v>
      </c>
      <c r="K145" s="8" t="s">
        <v>11</v>
      </c>
      <c r="L145" s="9">
        <v>1000</v>
      </c>
      <c r="M145" s="5"/>
    </row>
    <row r="146" spans="2:13" ht="26.25" x14ac:dyDescent="0.7">
      <c r="B146" s="4"/>
      <c r="C146" s="7">
        <v>4</v>
      </c>
      <c r="D146" s="8" t="s">
        <v>12</v>
      </c>
      <c r="E146" s="9">
        <v>1000</v>
      </c>
      <c r="F146" s="5"/>
      <c r="I146" s="4"/>
      <c r="J146" s="7">
        <v>4</v>
      </c>
      <c r="K146" s="8" t="s">
        <v>12</v>
      </c>
      <c r="L146" s="9" t="s">
        <v>62</v>
      </c>
      <c r="M146" s="5"/>
    </row>
    <row r="147" spans="2:13" ht="26.25" x14ac:dyDescent="0.7">
      <c r="B147" s="4"/>
      <c r="C147" s="7">
        <v>5</v>
      </c>
      <c r="D147" s="8" t="s">
        <v>13</v>
      </c>
      <c r="E147" s="9">
        <v>300</v>
      </c>
      <c r="F147" s="5"/>
      <c r="I147" s="4"/>
      <c r="J147" s="7">
        <v>5</v>
      </c>
      <c r="K147" s="8" t="s">
        <v>13</v>
      </c>
      <c r="L147" s="9">
        <v>300</v>
      </c>
      <c r="M147" s="5"/>
    </row>
    <row r="148" spans="2:13" ht="26.25" x14ac:dyDescent="0.7">
      <c r="B148" s="4"/>
      <c r="C148" s="7">
        <v>6</v>
      </c>
      <c r="D148" s="8" t="s">
        <v>14</v>
      </c>
      <c r="E148" s="9">
        <v>7800</v>
      </c>
      <c r="F148" s="5"/>
      <c r="I148" s="4"/>
      <c r="J148" s="7">
        <v>6</v>
      </c>
      <c r="K148" s="8" t="s">
        <v>14</v>
      </c>
      <c r="L148" s="9">
        <v>6780</v>
      </c>
      <c r="M148" s="5"/>
    </row>
    <row r="149" spans="2:13" ht="26.25" x14ac:dyDescent="0.7">
      <c r="B149" s="4"/>
      <c r="C149" s="7">
        <v>7</v>
      </c>
      <c r="D149" s="8" t="s">
        <v>15</v>
      </c>
      <c r="E149" s="9">
        <v>300</v>
      </c>
      <c r="F149" s="5"/>
      <c r="I149" s="4"/>
      <c r="J149" s="7">
        <v>7</v>
      </c>
      <c r="K149" s="8" t="s">
        <v>15</v>
      </c>
      <c r="L149" s="9">
        <v>250</v>
      </c>
      <c r="M149" s="5"/>
    </row>
    <row r="150" spans="2:13" ht="26.25" x14ac:dyDescent="0.7">
      <c r="B150" s="4"/>
      <c r="C150" s="7">
        <v>8</v>
      </c>
      <c r="D150" s="10" t="s">
        <v>16</v>
      </c>
      <c r="E150" s="9">
        <v>1750</v>
      </c>
      <c r="F150" s="5"/>
      <c r="I150" s="4"/>
      <c r="J150" s="7">
        <v>8</v>
      </c>
      <c r="K150" s="10" t="s">
        <v>16</v>
      </c>
      <c r="L150" s="9">
        <v>1500</v>
      </c>
      <c r="M150" s="5"/>
    </row>
    <row r="151" spans="2:13" ht="26.25" x14ac:dyDescent="0.7">
      <c r="B151" s="4"/>
      <c r="C151" s="7">
        <v>9</v>
      </c>
      <c r="D151" s="8" t="s">
        <v>17</v>
      </c>
      <c r="E151" s="9">
        <v>1750</v>
      </c>
      <c r="F151" s="5"/>
      <c r="I151" s="4"/>
      <c r="J151" s="7">
        <v>9</v>
      </c>
      <c r="K151" s="8" t="s">
        <v>17</v>
      </c>
      <c r="L151" s="9">
        <v>1500</v>
      </c>
      <c r="M151" s="5"/>
    </row>
    <row r="152" spans="2:13" ht="26.25" x14ac:dyDescent="0.7">
      <c r="B152" s="4"/>
      <c r="C152" s="7">
        <v>10</v>
      </c>
      <c r="D152" s="11" t="s">
        <v>18</v>
      </c>
      <c r="E152" s="9">
        <v>300</v>
      </c>
      <c r="F152" s="5"/>
      <c r="I152" s="4"/>
      <c r="J152" s="7">
        <v>10</v>
      </c>
      <c r="K152" s="11" t="s">
        <v>18</v>
      </c>
      <c r="L152" s="9">
        <v>250</v>
      </c>
      <c r="M152" s="5"/>
    </row>
    <row r="153" spans="2:13" ht="26.25" x14ac:dyDescent="0.7">
      <c r="B153" s="4"/>
      <c r="C153" s="7">
        <v>11</v>
      </c>
      <c r="D153" s="11" t="s">
        <v>65</v>
      </c>
      <c r="E153" s="9">
        <v>1500</v>
      </c>
      <c r="F153" s="5"/>
      <c r="I153" s="4"/>
      <c r="J153" s="7">
        <v>11</v>
      </c>
      <c r="K153" s="11" t="s">
        <v>65</v>
      </c>
      <c r="L153" s="9">
        <v>1500</v>
      </c>
      <c r="M153" s="5"/>
    </row>
    <row r="154" spans="2:13" ht="26.25" x14ac:dyDescent="0.7">
      <c r="B154" s="4"/>
      <c r="C154" s="7"/>
      <c r="D154" s="12" t="s">
        <v>19</v>
      </c>
      <c r="E154" s="13">
        <f>SUM(E143:E153)</f>
        <v>18655</v>
      </c>
      <c r="F154" s="5"/>
      <c r="I154" s="4"/>
      <c r="J154" s="7"/>
      <c r="K154" s="12" t="s">
        <v>19</v>
      </c>
      <c r="L154" s="13">
        <f>SUM(L143:L153)</f>
        <v>16035</v>
      </c>
      <c r="M154" s="5"/>
    </row>
    <row r="155" spans="2:13" ht="26.25" thickBot="1" x14ac:dyDescent="0.75">
      <c r="B155" s="19"/>
      <c r="C155" s="20"/>
      <c r="D155" s="20"/>
      <c r="E155" s="33"/>
      <c r="F155" s="21"/>
      <c r="I155" s="19"/>
      <c r="J155" s="20"/>
      <c r="K155" s="20"/>
      <c r="L155" s="33"/>
      <c r="M155" s="21"/>
    </row>
    <row r="156" spans="2:13" ht="18.75" customHeight="1" x14ac:dyDescent="0.7">
      <c r="B156" s="22"/>
      <c r="C156" s="22"/>
      <c r="D156" s="22"/>
      <c r="E156" s="34"/>
      <c r="F156" s="22"/>
      <c r="I156" s="22"/>
      <c r="J156" s="22"/>
      <c r="K156" s="22"/>
      <c r="L156" s="34"/>
      <c r="M156" s="22"/>
    </row>
    <row r="157" spans="2:13" ht="26.25" thickBot="1" x14ac:dyDescent="0.75">
      <c r="D157" s="1" t="s">
        <v>0</v>
      </c>
      <c r="E157" s="28"/>
      <c r="K157" s="1" t="s">
        <v>1</v>
      </c>
      <c r="L157" s="28"/>
    </row>
    <row r="158" spans="2:13" ht="34.5" x14ac:dyDescent="0.7">
      <c r="B158" s="97" t="s">
        <v>2</v>
      </c>
      <c r="C158" s="98"/>
      <c r="D158" s="98"/>
      <c r="E158" s="98"/>
      <c r="F158" s="99"/>
      <c r="I158" s="97" t="s">
        <v>2</v>
      </c>
      <c r="J158" s="98"/>
      <c r="K158" s="98"/>
      <c r="L158" s="98"/>
      <c r="M158" s="99"/>
    </row>
    <row r="159" spans="2:13" ht="29.25" x14ac:dyDescent="0.7">
      <c r="B159" s="94" t="s">
        <v>3</v>
      </c>
      <c r="C159" s="95"/>
      <c r="D159" s="95"/>
      <c r="E159" s="95"/>
      <c r="F159" s="96"/>
      <c r="I159" s="94" t="s">
        <v>3</v>
      </c>
      <c r="J159" s="95"/>
      <c r="K159" s="95"/>
      <c r="L159" s="95"/>
      <c r="M159" s="96"/>
    </row>
    <row r="160" spans="2:13" ht="26.25" x14ac:dyDescent="0.7">
      <c r="B160" s="4"/>
      <c r="C160" s="52" t="s">
        <v>66</v>
      </c>
      <c r="D160" s="22"/>
      <c r="E160" s="34"/>
      <c r="F160" s="5"/>
      <c r="I160" s="4"/>
      <c r="J160" s="52" t="s">
        <v>67</v>
      </c>
      <c r="K160" s="22"/>
      <c r="L160" s="34"/>
      <c r="M160" s="5"/>
    </row>
    <row r="161" spans="2:13" ht="29.25" x14ac:dyDescent="0.7">
      <c r="B161" s="4"/>
      <c r="C161" s="6" t="s">
        <v>6</v>
      </c>
      <c r="D161" s="6" t="s">
        <v>5</v>
      </c>
      <c r="E161" s="6" t="s">
        <v>7</v>
      </c>
      <c r="F161" s="5"/>
      <c r="I161" s="4"/>
      <c r="J161" s="6" t="s">
        <v>6</v>
      </c>
      <c r="K161" s="6" t="s">
        <v>5</v>
      </c>
      <c r="L161" s="6" t="s">
        <v>7</v>
      </c>
      <c r="M161" s="5"/>
    </row>
    <row r="162" spans="2:13" ht="26.25" x14ac:dyDescent="0.7">
      <c r="B162" s="4"/>
      <c r="C162" s="7">
        <v>1</v>
      </c>
      <c r="D162" s="8" t="s">
        <v>9</v>
      </c>
      <c r="E162" s="9">
        <v>180</v>
      </c>
      <c r="F162" s="5"/>
      <c r="I162" s="4"/>
      <c r="J162" s="7">
        <v>1</v>
      </c>
      <c r="K162" s="8" t="s">
        <v>9</v>
      </c>
      <c r="L162" s="9">
        <v>180</v>
      </c>
      <c r="M162" s="5"/>
    </row>
    <row r="163" spans="2:13" ht="26.25" x14ac:dyDescent="0.7">
      <c r="B163" s="4"/>
      <c r="C163" s="7">
        <v>2</v>
      </c>
      <c r="D163" s="8" t="s">
        <v>10</v>
      </c>
      <c r="E163" s="9">
        <f>2775</f>
        <v>2775</v>
      </c>
      <c r="F163" s="5"/>
      <c r="I163" s="4"/>
      <c r="J163" s="7">
        <v>2</v>
      </c>
      <c r="K163" s="8" t="s">
        <v>10</v>
      </c>
      <c r="L163" s="9">
        <f>2775</f>
        <v>2775</v>
      </c>
      <c r="M163" s="5"/>
    </row>
    <row r="164" spans="2:13" ht="26.25" x14ac:dyDescent="0.7">
      <c r="B164" s="4"/>
      <c r="C164" s="7">
        <v>3</v>
      </c>
      <c r="D164" s="8" t="s">
        <v>11</v>
      </c>
      <c r="E164" s="9">
        <v>1000</v>
      </c>
      <c r="F164" s="5"/>
      <c r="I164" s="4"/>
      <c r="J164" s="7">
        <v>3</v>
      </c>
      <c r="K164" s="8" t="s">
        <v>11</v>
      </c>
      <c r="L164" s="9">
        <v>1000</v>
      </c>
      <c r="M164" s="5"/>
    </row>
    <row r="165" spans="2:13" ht="26.25" x14ac:dyDescent="0.7">
      <c r="B165" s="4"/>
      <c r="C165" s="7">
        <v>4</v>
      </c>
      <c r="D165" s="8" t="s">
        <v>12</v>
      </c>
      <c r="E165" s="9">
        <v>1000</v>
      </c>
      <c r="F165" s="5"/>
      <c r="I165" s="4"/>
      <c r="J165" s="7">
        <v>4</v>
      </c>
      <c r="K165" s="8" t="s">
        <v>12</v>
      </c>
      <c r="L165" s="9" t="s">
        <v>62</v>
      </c>
      <c r="M165" s="5"/>
    </row>
    <row r="166" spans="2:13" ht="26.25" x14ac:dyDescent="0.7">
      <c r="B166" s="4"/>
      <c r="C166" s="7">
        <v>5</v>
      </c>
      <c r="D166" s="8" t="s">
        <v>13</v>
      </c>
      <c r="E166" s="9">
        <v>300</v>
      </c>
      <c r="F166" s="5"/>
      <c r="I166" s="4"/>
      <c r="J166" s="7">
        <v>5</v>
      </c>
      <c r="K166" s="8" t="s">
        <v>13</v>
      </c>
      <c r="L166" s="9">
        <v>300</v>
      </c>
      <c r="M166" s="5"/>
    </row>
    <row r="167" spans="2:13" ht="26.25" x14ac:dyDescent="0.7">
      <c r="B167" s="4"/>
      <c r="C167" s="7">
        <v>6</v>
      </c>
      <c r="D167" s="8" t="s">
        <v>14</v>
      </c>
      <c r="E167" s="9">
        <v>7800</v>
      </c>
      <c r="F167" s="5"/>
      <c r="I167" s="4"/>
      <c r="J167" s="7">
        <v>6</v>
      </c>
      <c r="K167" s="8" t="s">
        <v>14</v>
      </c>
      <c r="L167" s="9">
        <v>6780</v>
      </c>
      <c r="M167" s="5"/>
    </row>
    <row r="168" spans="2:13" ht="26.25" x14ac:dyDescent="0.7">
      <c r="B168" s="4"/>
      <c r="C168" s="7">
        <v>7</v>
      </c>
      <c r="D168" s="8" t="s">
        <v>15</v>
      </c>
      <c r="E168" s="9">
        <v>300</v>
      </c>
      <c r="F168" s="5"/>
      <c r="I168" s="4"/>
      <c r="J168" s="7">
        <v>7</v>
      </c>
      <c r="K168" s="8" t="s">
        <v>15</v>
      </c>
      <c r="L168" s="9">
        <v>250</v>
      </c>
      <c r="M168" s="5"/>
    </row>
    <row r="169" spans="2:13" ht="26.25" x14ac:dyDescent="0.7">
      <c r="B169" s="4"/>
      <c r="C169" s="7">
        <v>8</v>
      </c>
      <c r="D169" s="10" t="s">
        <v>16</v>
      </c>
      <c r="E169" s="9">
        <v>1750</v>
      </c>
      <c r="F169" s="5"/>
      <c r="I169" s="4"/>
      <c r="J169" s="7">
        <v>8</v>
      </c>
      <c r="K169" s="10" t="s">
        <v>16</v>
      </c>
      <c r="L169" s="9">
        <v>1500</v>
      </c>
      <c r="M169" s="5"/>
    </row>
    <row r="170" spans="2:13" ht="26.25" x14ac:dyDescent="0.7">
      <c r="B170" s="4"/>
      <c r="C170" s="7">
        <v>9</v>
      </c>
      <c r="D170" s="8" t="s">
        <v>17</v>
      </c>
      <c r="E170" s="9">
        <v>1750</v>
      </c>
      <c r="F170" s="5"/>
      <c r="I170" s="4"/>
      <c r="J170" s="7">
        <v>9</v>
      </c>
      <c r="K170" s="8" t="s">
        <v>17</v>
      </c>
      <c r="L170" s="9">
        <v>1500</v>
      </c>
      <c r="M170" s="5"/>
    </row>
    <row r="171" spans="2:13" ht="26.25" x14ac:dyDescent="0.7">
      <c r="B171" s="4"/>
      <c r="C171" s="7">
        <v>10</v>
      </c>
      <c r="D171" s="11" t="s">
        <v>18</v>
      </c>
      <c r="E171" s="9">
        <v>300</v>
      </c>
      <c r="F171" s="5"/>
      <c r="I171" s="4"/>
      <c r="J171" s="7">
        <v>10</v>
      </c>
      <c r="K171" s="11" t="s">
        <v>18</v>
      </c>
      <c r="L171" s="9">
        <v>250</v>
      </c>
      <c r="M171" s="5"/>
    </row>
    <row r="172" spans="2:13" ht="26.25" x14ac:dyDescent="0.7">
      <c r="B172" s="4"/>
      <c r="C172" s="7">
        <v>11</v>
      </c>
      <c r="D172" s="11" t="s">
        <v>68</v>
      </c>
      <c r="E172" s="9">
        <v>600</v>
      </c>
      <c r="F172" s="5"/>
      <c r="I172" s="4"/>
      <c r="J172" s="7">
        <v>11</v>
      </c>
      <c r="K172" s="11" t="s">
        <v>68</v>
      </c>
      <c r="L172" s="9">
        <v>600</v>
      </c>
      <c r="M172" s="5"/>
    </row>
    <row r="173" spans="2:13" ht="26.25" x14ac:dyDescent="0.7">
      <c r="B173" s="4"/>
      <c r="C173" s="7"/>
      <c r="D173" s="12" t="s">
        <v>19</v>
      </c>
      <c r="E173" s="13">
        <f>SUM(E162:E172)</f>
        <v>17755</v>
      </c>
      <c r="F173" s="5"/>
      <c r="I173" s="4"/>
      <c r="J173" s="7"/>
      <c r="K173" s="12" t="s">
        <v>19</v>
      </c>
      <c r="L173" s="13">
        <f>SUM(L162:L172)</f>
        <v>15135</v>
      </c>
      <c r="M173" s="5"/>
    </row>
    <row r="174" spans="2:13" ht="26.25" thickBot="1" x14ac:dyDescent="0.75">
      <c r="B174" s="19"/>
      <c r="C174" s="20"/>
      <c r="D174" s="20"/>
      <c r="E174" s="33"/>
      <c r="F174" s="21"/>
      <c r="I174" s="19"/>
      <c r="J174" s="20"/>
      <c r="K174" s="20"/>
      <c r="L174" s="33"/>
      <c r="M174" s="21"/>
    </row>
    <row r="175" spans="2:13" ht="18.75" customHeight="1" x14ac:dyDescent="0.7">
      <c r="B175" s="22"/>
      <c r="C175" s="22"/>
      <c r="D175" s="22"/>
      <c r="E175" s="34"/>
      <c r="F175" s="22"/>
      <c r="I175" s="22"/>
      <c r="J175" s="22"/>
      <c r="K175" s="22"/>
      <c r="L175" s="34"/>
      <c r="M175" s="22"/>
    </row>
    <row r="176" spans="2:13" ht="26.25" thickBot="1" x14ac:dyDescent="0.75">
      <c r="D176" s="1" t="s">
        <v>0</v>
      </c>
      <c r="E176" s="28"/>
      <c r="K176" s="1" t="s">
        <v>1</v>
      </c>
      <c r="L176" s="28"/>
    </row>
    <row r="177" spans="2:13" ht="25.5" customHeight="1" x14ac:dyDescent="0.7">
      <c r="B177" s="97" t="s">
        <v>2</v>
      </c>
      <c r="C177" s="98"/>
      <c r="D177" s="98"/>
      <c r="E177" s="98"/>
      <c r="F177" s="99"/>
      <c r="I177" s="97" t="s">
        <v>2</v>
      </c>
      <c r="J177" s="98"/>
      <c r="K177" s="98"/>
      <c r="L177" s="98"/>
      <c r="M177" s="99"/>
    </row>
    <row r="178" spans="2:13" ht="23.25" customHeight="1" x14ac:dyDescent="0.7">
      <c r="B178" s="94" t="s">
        <v>3</v>
      </c>
      <c r="C178" s="95"/>
      <c r="D178" s="95"/>
      <c r="E178" s="95"/>
      <c r="F178" s="96"/>
      <c r="I178" s="94" t="s">
        <v>3</v>
      </c>
      <c r="J178" s="95"/>
      <c r="K178" s="95"/>
      <c r="L178" s="95"/>
      <c r="M178" s="96"/>
    </row>
    <row r="179" spans="2:13" ht="26.25" x14ac:dyDescent="0.7">
      <c r="B179" s="4"/>
      <c r="C179" s="52" t="s">
        <v>69</v>
      </c>
      <c r="D179" s="22"/>
      <c r="E179" s="34"/>
      <c r="F179" s="5"/>
      <c r="I179" s="4"/>
      <c r="J179" s="52" t="s">
        <v>70</v>
      </c>
      <c r="K179" s="22"/>
      <c r="L179" s="34"/>
      <c r="M179" s="5"/>
    </row>
    <row r="180" spans="2:13" ht="29.25" x14ac:dyDescent="0.7">
      <c r="B180" s="4"/>
      <c r="C180" s="6" t="s">
        <v>6</v>
      </c>
      <c r="D180" s="6" t="s">
        <v>5</v>
      </c>
      <c r="E180" s="6" t="s">
        <v>7</v>
      </c>
      <c r="F180" s="5"/>
      <c r="I180" s="4"/>
      <c r="J180" s="6" t="s">
        <v>6</v>
      </c>
      <c r="K180" s="6" t="s">
        <v>5</v>
      </c>
      <c r="L180" s="6" t="s">
        <v>7</v>
      </c>
      <c r="M180" s="5"/>
    </row>
    <row r="181" spans="2:13" ht="26.25" x14ac:dyDescent="0.7">
      <c r="B181" s="4"/>
      <c r="C181" s="7">
        <v>1</v>
      </c>
      <c r="D181" s="8" t="s">
        <v>9</v>
      </c>
      <c r="E181" s="9">
        <v>180</v>
      </c>
      <c r="F181" s="5"/>
      <c r="I181" s="4"/>
      <c r="J181" s="7">
        <v>1</v>
      </c>
      <c r="K181" s="8" t="s">
        <v>9</v>
      </c>
      <c r="L181" s="9">
        <v>180</v>
      </c>
      <c r="M181" s="5"/>
    </row>
    <row r="182" spans="2:13" ht="26.25" x14ac:dyDescent="0.7">
      <c r="B182" s="4"/>
      <c r="C182" s="7">
        <v>2</v>
      </c>
      <c r="D182" s="8" t="s">
        <v>10</v>
      </c>
      <c r="E182" s="9">
        <f>2775</f>
        <v>2775</v>
      </c>
      <c r="F182" s="5"/>
      <c r="I182" s="4"/>
      <c r="J182" s="7">
        <v>2</v>
      </c>
      <c r="K182" s="8" t="s">
        <v>10</v>
      </c>
      <c r="L182" s="9">
        <f>2775</f>
        <v>2775</v>
      </c>
      <c r="M182" s="5"/>
    </row>
    <row r="183" spans="2:13" ht="26.25" x14ac:dyDescent="0.7">
      <c r="B183" s="4"/>
      <c r="C183" s="7">
        <v>3</v>
      </c>
      <c r="D183" s="8" t="s">
        <v>11</v>
      </c>
      <c r="E183" s="9">
        <v>1000</v>
      </c>
      <c r="F183" s="5"/>
      <c r="I183" s="4"/>
      <c r="J183" s="7">
        <v>3</v>
      </c>
      <c r="K183" s="8" t="s">
        <v>11</v>
      </c>
      <c r="L183" s="9">
        <v>1000</v>
      </c>
      <c r="M183" s="5"/>
    </row>
    <row r="184" spans="2:13" ht="26.25" x14ac:dyDescent="0.7">
      <c r="B184" s="4"/>
      <c r="C184" s="7">
        <v>4</v>
      </c>
      <c r="D184" s="8" t="s">
        <v>12</v>
      </c>
      <c r="E184" s="9">
        <v>1000</v>
      </c>
      <c r="F184" s="5"/>
      <c r="I184" s="4"/>
      <c r="J184" s="7">
        <v>4</v>
      </c>
      <c r="K184" s="8" t="s">
        <v>12</v>
      </c>
      <c r="L184" s="9" t="s">
        <v>62</v>
      </c>
      <c r="M184" s="5"/>
    </row>
    <row r="185" spans="2:13" ht="26.25" x14ac:dyDescent="0.7">
      <c r="B185" s="4"/>
      <c r="C185" s="7">
        <v>5</v>
      </c>
      <c r="D185" s="8" t="s">
        <v>13</v>
      </c>
      <c r="E185" s="9">
        <v>300</v>
      </c>
      <c r="F185" s="5"/>
      <c r="I185" s="4"/>
      <c r="J185" s="7">
        <v>5</v>
      </c>
      <c r="K185" s="8" t="s">
        <v>13</v>
      </c>
      <c r="L185" s="9">
        <v>300</v>
      </c>
      <c r="M185" s="5"/>
    </row>
    <row r="186" spans="2:13" ht="26.25" x14ac:dyDescent="0.7">
      <c r="B186" s="4"/>
      <c r="C186" s="7">
        <v>6</v>
      </c>
      <c r="D186" s="8" t="s">
        <v>14</v>
      </c>
      <c r="E186" s="9">
        <v>7800</v>
      </c>
      <c r="F186" s="5"/>
      <c r="I186" s="4"/>
      <c r="J186" s="7">
        <v>6</v>
      </c>
      <c r="K186" s="8" t="s">
        <v>14</v>
      </c>
      <c r="L186" s="9">
        <v>6780</v>
      </c>
      <c r="M186" s="5"/>
    </row>
    <row r="187" spans="2:13" ht="26.25" x14ac:dyDescent="0.7">
      <c r="B187" s="4"/>
      <c r="C187" s="7">
        <v>7</v>
      </c>
      <c r="D187" s="8" t="s">
        <v>15</v>
      </c>
      <c r="E187" s="9">
        <v>300</v>
      </c>
      <c r="F187" s="5"/>
      <c r="I187" s="4"/>
      <c r="J187" s="7">
        <v>7</v>
      </c>
      <c r="K187" s="8" t="s">
        <v>15</v>
      </c>
      <c r="L187" s="9">
        <v>250</v>
      </c>
      <c r="M187" s="5"/>
    </row>
    <row r="188" spans="2:13" ht="26.25" x14ac:dyDescent="0.7">
      <c r="B188" s="4"/>
      <c r="C188" s="7">
        <v>8</v>
      </c>
      <c r="D188" s="10" t="s">
        <v>16</v>
      </c>
      <c r="E188" s="9">
        <v>1750</v>
      </c>
      <c r="F188" s="5"/>
      <c r="I188" s="4"/>
      <c r="J188" s="7">
        <v>8</v>
      </c>
      <c r="K188" s="10" t="s">
        <v>16</v>
      </c>
      <c r="L188" s="9">
        <v>1500</v>
      </c>
      <c r="M188" s="5"/>
    </row>
    <row r="189" spans="2:13" ht="26.25" x14ac:dyDescent="0.7">
      <c r="B189" s="4"/>
      <c r="C189" s="7">
        <v>9</v>
      </c>
      <c r="D189" s="8" t="s">
        <v>17</v>
      </c>
      <c r="E189" s="9">
        <v>1750</v>
      </c>
      <c r="F189" s="5"/>
      <c r="I189" s="4"/>
      <c r="J189" s="7">
        <v>9</v>
      </c>
      <c r="K189" s="8" t="s">
        <v>17</v>
      </c>
      <c r="L189" s="9">
        <v>1500</v>
      </c>
      <c r="M189" s="5"/>
    </row>
    <row r="190" spans="2:13" ht="26.25" x14ac:dyDescent="0.7">
      <c r="B190" s="4"/>
      <c r="C190" s="7">
        <v>10</v>
      </c>
      <c r="D190" s="11" t="s">
        <v>18</v>
      </c>
      <c r="E190" s="9">
        <v>300</v>
      </c>
      <c r="F190" s="5"/>
      <c r="I190" s="4"/>
      <c r="J190" s="7">
        <v>10</v>
      </c>
      <c r="K190" s="11" t="s">
        <v>18</v>
      </c>
      <c r="L190" s="9">
        <v>250</v>
      </c>
      <c r="M190" s="5"/>
    </row>
    <row r="191" spans="2:13" ht="26.25" x14ac:dyDescent="0.7">
      <c r="B191" s="4"/>
      <c r="C191" s="7">
        <v>11</v>
      </c>
      <c r="D191" s="11" t="s">
        <v>71</v>
      </c>
      <c r="E191" s="9">
        <v>3000</v>
      </c>
      <c r="F191" s="5"/>
      <c r="I191" s="4"/>
      <c r="J191" s="7">
        <v>11</v>
      </c>
      <c r="K191" s="11" t="s">
        <v>71</v>
      </c>
      <c r="L191" s="9">
        <v>3000</v>
      </c>
      <c r="M191" s="5"/>
    </row>
    <row r="192" spans="2:13" ht="26.25" x14ac:dyDescent="0.7">
      <c r="B192" s="4"/>
      <c r="C192" s="7"/>
      <c r="D192" s="12" t="s">
        <v>19</v>
      </c>
      <c r="E192" s="13">
        <f>SUM(E181:E191)</f>
        <v>20155</v>
      </c>
      <c r="F192" s="5"/>
      <c r="I192" s="4"/>
      <c r="J192" s="7"/>
      <c r="K192" s="12" t="s">
        <v>19</v>
      </c>
      <c r="L192" s="13">
        <f>SUM(L181:L191)</f>
        <v>17535</v>
      </c>
      <c r="M192" s="5"/>
    </row>
    <row r="193" spans="1:13" ht="26.25" thickBot="1" x14ac:dyDescent="0.75">
      <c r="B193" s="19"/>
      <c r="C193" s="20"/>
      <c r="D193" s="20"/>
      <c r="E193" s="33"/>
      <c r="F193" s="21"/>
      <c r="I193" s="19"/>
      <c r="J193" s="20"/>
      <c r="K193" s="20"/>
      <c r="L193" s="33"/>
      <c r="M193" s="21"/>
    </row>
    <row r="194" spans="1:13" ht="26.25" thickBot="1" x14ac:dyDescent="0.75">
      <c r="A194" t="s">
        <v>72</v>
      </c>
      <c r="D194" s="1" t="s">
        <v>0</v>
      </c>
      <c r="E194" s="28"/>
      <c r="K194" s="1" t="s">
        <v>1</v>
      </c>
      <c r="L194" s="28"/>
    </row>
    <row r="195" spans="1:13" ht="25.5" customHeight="1" x14ac:dyDescent="0.7">
      <c r="B195" s="97" t="s">
        <v>2</v>
      </c>
      <c r="C195" s="98"/>
      <c r="D195" s="98"/>
      <c r="E195" s="98"/>
      <c r="F195" s="99"/>
      <c r="I195" s="97" t="s">
        <v>2</v>
      </c>
      <c r="J195" s="98"/>
      <c r="K195" s="98"/>
      <c r="L195" s="98"/>
      <c r="M195" s="99"/>
    </row>
    <row r="196" spans="1:13" ht="25.5" customHeight="1" x14ac:dyDescent="0.7">
      <c r="B196" s="94" t="s">
        <v>3</v>
      </c>
      <c r="C196" s="95"/>
      <c r="D196" s="95"/>
      <c r="E196" s="95"/>
      <c r="F196" s="96"/>
      <c r="I196" s="94" t="s">
        <v>3</v>
      </c>
      <c r="J196" s="95"/>
      <c r="K196" s="95"/>
      <c r="L196" s="95"/>
      <c r="M196" s="96"/>
    </row>
    <row r="197" spans="1:13" ht="26.25" x14ac:dyDescent="0.7">
      <c r="B197" s="91" t="s">
        <v>73</v>
      </c>
      <c r="C197" s="92"/>
      <c r="D197" s="92"/>
      <c r="E197" s="92"/>
      <c r="F197" s="93"/>
      <c r="I197" s="91" t="s">
        <v>74</v>
      </c>
      <c r="J197" s="92"/>
      <c r="K197" s="92"/>
      <c r="L197" s="92"/>
      <c r="M197" s="93"/>
    </row>
    <row r="198" spans="1:13" ht="29.25" x14ac:dyDescent="0.7">
      <c r="B198" s="4"/>
      <c r="C198" s="6" t="s">
        <v>6</v>
      </c>
      <c r="D198" s="6" t="s">
        <v>5</v>
      </c>
      <c r="E198" s="6" t="s">
        <v>7</v>
      </c>
      <c r="F198" s="5"/>
      <c r="I198" s="4"/>
      <c r="J198" s="6" t="s">
        <v>6</v>
      </c>
      <c r="K198" s="6" t="s">
        <v>5</v>
      </c>
      <c r="L198" s="6" t="s">
        <v>7</v>
      </c>
      <c r="M198" s="5"/>
    </row>
    <row r="199" spans="1:13" ht="26.25" x14ac:dyDescent="0.7">
      <c r="B199" s="4"/>
      <c r="C199" s="7">
        <v>1</v>
      </c>
      <c r="D199" s="8" t="s">
        <v>9</v>
      </c>
      <c r="E199" s="9">
        <v>180</v>
      </c>
      <c r="F199" s="5"/>
      <c r="I199" s="4"/>
      <c r="J199" s="7">
        <v>1</v>
      </c>
      <c r="K199" s="8" t="s">
        <v>9</v>
      </c>
      <c r="L199" s="9">
        <v>180</v>
      </c>
      <c r="M199" s="5"/>
    </row>
    <row r="200" spans="1:13" ht="26.25" x14ac:dyDescent="0.7">
      <c r="B200" s="4"/>
      <c r="C200" s="7">
        <v>2</v>
      </c>
      <c r="D200" s="8" t="s">
        <v>10</v>
      </c>
      <c r="E200" s="9">
        <f>2775</f>
        <v>2775</v>
      </c>
      <c r="F200" s="5"/>
      <c r="I200" s="4"/>
      <c r="J200" s="7">
        <v>2</v>
      </c>
      <c r="K200" s="8" t="s">
        <v>10</v>
      </c>
      <c r="L200" s="9">
        <f>2775</f>
        <v>2775</v>
      </c>
      <c r="M200" s="5"/>
    </row>
    <row r="201" spans="1:13" ht="26.25" x14ac:dyDescent="0.7">
      <c r="B201" s="4"/>
      <c r="C201" s="7">
        <v>3</v>
      </c>
      <c r="D201" s="8" t="s">
        <v>11</v>
      </c>
      <c r="E201" s="9">
        <v>1000</v>
      </c>
      <c r="F201" s="5"/>
      <c r="I201" s="4"/>
      <c r="J201" s="7">
        <v>3</v>
      </c>
      <c r="K201" s="8" t="s">
        <v>11</v>
      </c>
      <c r="L201" s="9">
        <v>1000</v>
      </c>
      <c r="M201" s="5"/>
    </row>
    <row r="202" spans="1:13" ht="26.25" x14ac:dyDescent="0.7">
      <c r="B202" s="4"/>
      <c r="C202" s="7">
        <v>4</v>
      </c>
      <c r="D202" s="8" t="s">
        <v>12</v>
      </c>
      <c r="E202" s="9">
        <v>1000</v>
      </c>
      <c r="F202" s="5"/>
      <c r="I202" s="4"/>
      <c r="J202" s="7">
        <v>4</v>
      </c>
      <c r="K202" s="8" t="s">
        <v>12</v>
      </c>
      <c r="L202" s="9" t="s">
        <v>62</v>
      </c>
      <c r="M202" s="5"/>
    </row>
    <row r="203" spans="1:13" ht="26.25" x14ac:dyDescent="0.7">
      <c r="B203" s="4"/>
      <c r="C203" s="7">
        <v>5</v>
      </c>
      <c r="D203" s="8" t="s">
        <v>13</v>
      </c>
      <c r="E203" s="9" t="s">
        <v>75</v>
      </c>
      <c r="F203" s="5"/>
      <c r="I203" s="4"/>
      <c r="J203" s="7">
        <v>5</v>
      </c>
      <c r="K203" s="8" t="s">
        <v>13</v>
      </c>
      <c r="L203" s="9">
        <v>300</v>
      </c>
      <c r="M203" s="5"/>
    </row>
    <row r="204" spans="1:13" ht="26.25" x14ac:dyDescent="0.7">
      <c r="B204" s="4"/>
      <c r="C204" s="7">
        <v>6</v>
      </c>
      <c r="D204" s="8" t="s">
        <v>14</v>
      </c>
      <c r="E204" s="9">
        <v>7800</v>
      </c>
      <c r="F204" s="5"/>
      <c r="I204" s="4"/>
      <c r="J204" s="7">
        <v>6</v>
      </c>
      <c r="K204" s="8" t="s">
        <v>14</v>
      </c>
      <c r="L204" s="9">
        <v>6780</v>
      </c>
      <c r="M204" s="5"/>
    </row>
    <row r="205" spans="1:13" ht="26.25" x14ac:dyDescent="0.7">
      <c r="B205" s="4"/>
      <c r="C205" s="7">
        <v>7</v>
      </c>
      <c r="D205" s="8" t="s">
        <v>15</v>
      </c>
      <c r="E205" s="9">
        <v>300</v>
      </c>
      <c r="F205" s="5"/>
      <c r="I205" s="4"/>
      <c r="J205" s="7">
        <v>7</v>
      </c>
      <c r="K205" s="8" t="s">
        <v>15</v>
      </c>
      <c r="L205" s="9">
        <v>250</v>
      </c>
      <c r="M205" s="5"/>
    </row>
    <row r="206" spans="1:13" ht="26.25" x14ac:dyDescent="0.7">
      <c r="B206" s="4"/>
      <c r="C206" s="7">
        <v>8</v>
      </c>
      <c r="D206" s="10" t="s">
        <v>16</v>
      </c>
      <c r="E206" s="9">
        <v>1750</v>
      </c>
      <c r="F206" s="5"/>
      <c r="I206" s="4"/>
      <c r="J206" s="7">
        <v>8</v>
      </c>
      <c r="K206" s="10" t="s">
        <v>16</v>
      </c>
      <c r="L206" s="9">
        <v>1500</v>
      </c>
      <c r="M206" s="5"/>
    </row>
    <row r="207" spans="1:13" ht="26.25" x14ac:dyDescent="0.7">
      <c r="B207" s="4"/>
      <c r="C207" s="7">
        <v>9</v>
      </c>
      <c r="D207" s="8" t="s">
        <v>17</v>
      </c>
      <c r="E207" s="9">
        <v>1750</v>
      </c>
      <c r="F207" s="5"/>
      <c r="I207" s="4"/>
      <c r="J207" s="7">
        <v>9</v>
      </c>
      <c r="K207" s="8" t="s">
        <v>17</v>
      </c>
      <c r="L207" s="9">
        <v>1500</v>
      </c>
      <c r="M207" s="5"/>
    </row>
    <row r="208" spans="1:13" ht="26.25" x14ac:dyDescent="0.7">
      <c r="B208" s="4"/>
      <c r="C208" s="7">
        <v>10</v>
      </c>
      <c r="D208" s="11" t="s">
        <v>18</v>
      </c>
      <c r="E208" s="9">
        <v>300</v>
      </c>
      <c r="F208" s="5"/>
      <c r="I208" s="4"/>
      <c r="J208" s="7">
        <v>10</v>
      </c>
      <c r="K208" s="11" t="s">
        <v>18</v>
      </c>
      <c r="L208" s="9">
        <v>250</v>
      </c>
      <c r="M208" s="5"/>
    </row>
    <row r="209" spans="2:13" ht="26.25" x14ac:dyDescent="0.7">
      <c r="B209" s="4"/>
      <c r="C209" s="7">
        <v>11</v>
      </c>
      <c r="D209" s="11" t="s">
        <v>76</v>
      </c>
      <c r="E209" s="9">
        <v>4200</v>
      </c>
      <c r="F209" s="5"/>
      <c r="I209" s="4"/>
      <c r="J209" s="7">
        <v>11</v>
      </c>
      <c r="K209" s="11" t="s">
        <v>76</v>
      </c>
      <c r="L209" s="9">
        <v>4200</v>
      </c>
      <c r="M209" s="5"/>
    </row>
    <row r="210" spans="2:13" ht="26.25" x14ac:dyDescent="0.7">
      <c r="B210" s="4"/>
      <c r="C210" s="7"/>
      <c r="D210" s="12" t="s">
        <v>19</v>
      </c>
      <c r="E210" s="13">
        <f>SUM(E199:E209)</f>
        <v>21055</v>
      </c>
      <c r="F210" s="5"/>
      <c r="I210" s="4"/>
      <c r="J210" s="7"/>
      <c r="K210" s="12" t="s">
        <v>19</v>
      </c>
      <c r="L210" s="13">
        <f>SUM(L199:L209)</f>
        <v>18735</v>
      </c>
      <c r="M210" s="5"/>
    </row>
    <row r="211" spans="2:13" ht="26.25" thickBot="1" x14ac:dyDescent="0.75">
      <c r="B211" s="19"/>
      <c r="C211" s="20"/>
      <c r="D211" s="20"/>
      <c r="E211" s="33"/>
      <c r="F211" s="21"/>
      <c r="I211" s="19"/>
      <c r="J211" s="20"/>
      <c r="K211" s="20"/>
      <c r="L211" s="33"/>
      <c r="M211" s="21"/>
    </row>
    <row r="212" spans="2:13" x14ac:dyDescent="0.7">
      <c r="E212" s="28"/>
      <c r="L212" s="28"/>
    </row>
    <row r="213" spans="2:13" ht="26.25" thickBot="1" x14ac:dyDescent="0.75">
      <c r="F213" s="28"/>
    </row>
    <row r="214" spans="2:13" x14ac:dyDescent="0.7">
      <c r="B214" s="53"/>
      <c r="C214" s="54"/>
      <c r="D214" s="54"/>
      <c r="E214" s="54"/>
      <c r="F214" s="55"/>
      <c r="I214" s="53"/>
      <c r="J214" s="54"/>
      <c r="K214" s="54"/>
      <c r="L214" s="54"/>
      <c r="M214" s="55"/>
    </row>
    <row r="215" spans="2:13" ht="18" customHeight="1" x14ac:dyDescent="0.7">
      <c r="B215" s="94" t="s">
        <v>77</v>
      </c>
      <c r="C215" s="95"/>
      <c r="D215" s="95"/>
      <c r="E215" s="95"/>
      <c r="F215" s="56"/>
      <c r="I215" s="57"/>
      <c r="J215" s="95" t="s">
        <v>77</v>
      </c>
      <c r="K215" s="95"/>
      <c r="L215" s="95"/>
      <c r="M215" s="96"/>
    </row>
    <row r="216" spans="2:13" ht="18" customHeight="1" x14ac:dyDescent="0.7">
      <c r="B216" s="94" t="s">
        <v>3</v>
      </c>
      <c r="C216" s="95"/>
      <c r="D216" s="95"/>
      <c r="E216" s="95"/>
      <c r="F216" s="56"/>
      <c r="I216" s="57"/>
      <c r="J216" s="95" t="s">
        <v>3</v>
      </c>
      <c r="K216" s="95"/>
      <c r="L216" s="95"/>
      <c r="M216" s="96"/>
    </row>
    <row r="217" spans="2:13" ht="26.25" x14ac:dyDescent="0.7">
      <c r="B217" s="91" t="s">
        <v>78</v>
      </c>
      <c r="C217" s="92"/>
      <c r="D217" s="92"/>
      <c r="E217" s="92"/>
      <c r="F217" s="58"/>
      <c r="I217" s="57"/>
      <c r="J217" s="92" t="s">
        <v>78</v>
      </c>
      <c r="K217" s="92"/>
      <c r="L217" s="92"/>
      <c r="M217" s="93"/>
    </row>
    <row r="218" spans="2:13" ht="26.25" x14ac:dyDescent="0.7">
      <c r="B218" s="57"/>
      <c r="C218" s="59"/>
      <c r="D218" s="59"/>
      <c r="E218" s="59"/>
      <c r="F218" s="60"/>
      <c r="I218" s="57"/>
      <c r="J218" s="61"/>
      <c r="K218" s="61"/>
      <c r="L218" s="61"/>
      <c r="M218" s="60"/>
    </row>
    <row r="219" spans="2:13" ht="29.25" x14ac:dyDescent="0.75">
      <c r="B219" s="57"/>
      <c r="C219" s="62"/>
      <c r="D219" s="62"/>
      <c r="E219" s="6" t="s">
        <v>79</v>
      </c>
      <c r="F219" s="5"/>
      <c r="I219" s="57"/>
      <c r="J219" s="62"/>
      <c r="K219" s="62"/>
      <c r="L219" s="6" t="s">
        <v>80</v>
      </c>
      <c r="M219" s="5"/>
    </row>
    <row r="220" spans="2:13" ht="29.25" x14ac:dyDescent="0.7">
      <c r="B220" s="57"/>
      <c r="C220" s="6" t="s">
        <v>6</v>
      </c>
      <c r="D220" s="6" t="s">
        <v>5</v>
      </c>
      <c r="E220" s="6" t="s">
        <v>7</v>
      </c>
      <c r="F220" s="5"/>
      <c r="I220" s="57"/>
      <c r="J220" s="6" t="s">
        <v>6</v>
      </c>
      <c r="K220" s="6" t="s">
        <v>5</v>
      </c>
      <c r="L220" s="6" t="s">
        <v>7</v>
      </c>
      <c r="M220" s="5"/>
    </row>
    <row r="221" spans="2:13" ht="26.25" x14ac:dyDescent="0.7">
      <c r="B221" s="57"/>
      <c r="C221" s="63">
        <v>1</v>
      </c>
      <c r="D221" s="8" t="s">
        <v>8</v>
      </c>
      <c r="E221" s="9">
        <v>216</v>
      </c>
      <c r="F221" s="5"/>
      <c r="I221" s="57"/>
      <c r="J221" s="63">
        <v>1</v>
      </c>
      <c r="K221" s="8" t="s">
        <v>8</v>
      </c>
      <c r="L221" s="9">
        <v>216</v>
      </c>
      <c r="M221" s="5"/>
    </row>
    <row r="222" spans="2:13" ht="26.25" x14ac:dyDescent="0.7">
      <c r="B222" s="57"/>
      <c r="C222" s="63">
        <v>2</v>
      </c>
      <c r="D222" s="8" t="s">
        <v>10</v>
      </c>
      <c r="E222" s="9">
        <v>2775</v>
      </c>
      <c r="F222" s="5"/>
      <c r="I222" s="57"/>
      <c r="J222" s="63">
        <v>2</v>
      </c>
      <c r="K222" s="8" t="s">
        <v>10</v>
      </c>
      <c r="L222" s="9">
        <v>2775</v>
      </c>
      <c r="M222" s="5"/>
    </row>
    <row r="223" spans="2:13" ht="26.25" x14ac:dyDescent="0.7">
      <c r="B223" s="57"/>
      <c r="C223" s="63">
        <v>3</v>
      </c>
      <c r="D223" s="8" t="s">
        <v>11</v>
      </c>
      <c r="E223" s="9">
        <v>1000</v>
      </c>
      <c r="F223" s="5"/>
      <c r="I223" s="57"/>
      <c r="J223" s="63">
        <v>3</v>
      </c>
      <c r="K223" s="8" t="s">
        <v>11</v>
      </c>
      <c r="L223" s="9">
        <v>1000</v>
      </c>
      <c r="M223" s="5"/>
    </row>
    <row r="224" spans="2:13" ht="26.25" x14ac:dyDescent="0.7">
      <c r="B224" s="57"/>
      <c r="C224" s="63">
        <v>4</v>
      </c>
      <c r="D224" s="8" t="s">
        <v>12</v>
      </c>
      <c r="E224" s="9">
        <v>1000</v>
      </c>
      <c r="F224" s="5"/>
      <c r="I224" s="57"/>
      <c r="J224" s="63">
        <v>4</v>
      </c>
      <c r="K224" s="8" t="s">
        <v>12</v>
      </c>
      <c r="L224" s="9" t="s">
        <v>62</v>
      </c>
      <c r="M224" s="5"/>
    </row>
    <row r="225" spans="2:13" ht="26.25" x14ac:dyDescent="0.7">
      <c r="B225" s="57"/>
      <c r="C225" s="63">
        <v>5</v>
      </c>
      <c r="D225" s="8" t="s">
        <v>81</v>
      </c>
      <c r="E225" s="9">
        <v>300</v>
      </c>
      <c r="F225" s="5"/>
      <c r="I225" s="57"/>
      <c r="J225" s="63">
        <v>5</v>
      </c>
      <c r="K225" s="8" t="s">
        <v>81</v>
      </c>
      <c r="L225" s="9">
        <v>300</v>
      </c>
      <c r="M225" s="5"/>
    </row>
    <row r="226" spans="2:13" ht="26.25" x14ac:dyDescent="0.7">
      <c r="B226" s="57"/>
      <c r="C226" s="63">
        <v>6</v>
      </c>
      <c r="D226" s="8" t="s">
        <v>14</v>
      </c>
      <c r="E226" s="9">
        <v>9000</v>
      </c>
      <c r="F226" s="5"/>
      <c r="I226" s="57"/>
      <c r="J226" s="63">
        <v>6</v>
      </c>
      <c r="K226" s="8" t="s">
        <v>14</v>
      </c>
      <c r="L226" s="9">
        <v>6980</v>
      </c>
      <c r="M226" s="5"/>
    </row>
    <row r="227" spans="2:13" ht="26.25" x14ac:dyDescent="0.7">
      <c r="B227" s="57"/>
      <c r="C227" s="63">
        <v>7</v>
      </c>
      <c r="D227" s="8" t="s">
        <v>15</v>
      </c>
      <c r="E227" s="9">
        <v>300</v>
      </c>
      <c r="F227" s="5"/>
      <c r="I227" s="57"/>
      <c r="J227" s="63">
        <v>7</v>
      </c>
      <c r="K227" s="8" t="s">
        <v>15</v>
      </c>
      <c r="L227" s="9">
        <v>250</v>
      </c>
      <c r="M227" s="5"/>
    </row>
    <row r="228" spans="2:13" ht="26.25" x14ac:dyDescent="0.7">
      <c r="B228" s="57"/>
      <c r="C228" s="63">
        <v>8</v>
      </c>
      <c r="D228" s="8" t="s">
        <v>16</v>
      </c>
      <c r="E228" s="9">
        <v>1750</v>
      </c>
      <c r="F228" s="5"/>
      <c r="I228" s="57"/>
      <c r="J228" s="63">
        <v>8</v>
      </c>
      <c r="K228" s="8" t="s">
        <v>16</v>
      </c>
      <c r="L228" s="9">
        <v>1500</v>
      </c>
      <c r="M228" s="5"/>
    </row>
    <row r="229" spans="2:13" ht="26.25" x14ac:dyDescent="0.7">
      <c r="B229" s="57"/>
      <c r="C229" s="63">
        <v>9</v>
      </c>
      <c r="D229" s="8" t="s">
        <v>82</v>
      </c>
      <c r="E229" s="9">
        <v>1750</v>
      </c>
      <c r="F229" s="5"/>
      <c r="I229" s="57"/>
      <c r="J229" s="63">
        <v>9</v>
      </c>
      <c r="K229" s="8" t="s">
        <v>82</v>
      </c>
      <c r="L229" s="9">
        <v>1500</v>
      </c>
      <c r="M229" s="5"/>
    </row>
    <row r="230" spans="2:13" ht="26.25" x14ac:dyDescent="0.7">
      <c r="B230" s="57"/>
      <c r="C230" s="63">
        <v>10</v>
      </c>
      <c r="D230" s="8" t="s">
        <v>18</v>
      </c>
      <c r="E230" s="9">
        <v>300</v>
      </c>
      <c r="F230" s="5"/>
      <c r="I230" s="57"/>
      <c r="J230" s="63">
        <v>10</v>
      </c>
      <c r="K230" s="8" t="s">
        <v>18</v>
      </c>
      <c r="L230" s="9">
        <v>250</v>
      </c>
      <c r="M230" s="5"/>
    </row>
    <row r="231" spans="2:13" ht="26.25" x14ac:dyDescent="0.7">
      <c r="B231" s="57"/>
      <c r="C231" s="63"/>
      <c r="D231" s="12" t="s">
        <v>19</v>
      </c>
      <c r="E231" s="13">
        <f>SUM(E221:E230)</f>
        <v>18391</v>
      </c>
      <c r="F231" s="5"/>
      <c r="I231" s="57"/>
      <c r="J231" s="63"/>
      <c r="K231" s="12" t="s">
        <v>19</v>
      </c>
      <c r="L231" s="13">
        <f>SUM(L221:L230)</f>
        <v>14771</v>
      </c>
      <c r="M231" s="5"/>
    </row>
    <row r="232" spans="2:13" x14ac:dyDescent="0.7">
      <c r="B232" s="57"/>
      <c r="F232" s="5"/>
      <c r="I232" s="57"/>
      <c r="M232" s="5"/>
    </row>
    <row r="233" spans="2:13" x14ac:dyDescent="0.7">
      <c r="B233" s="57"/>
      <c r="C233" s="61"/>
      <c r="D233" s="61"/>
      <c r="E233" s="61"/>
      <c r="F233" s="60"/>
      <c r="I233" s="57"/>
      <c r="J233" s="61"/>
      <c r="K233" s="61"/>
      <c r="L233" s="61"/>
      <c r="M233" s="60"/>
    </row>
    <row r="234" spans="2:13" ht="26.25" thickBot="1" x14ac:dyDescent="0.75">
      <c r="B234" s="64"/>
      <c r="C234" s="65"/>
      <c r="D234" s="65"/>
      <c r="E234" s="65"/>
      <c r="F234" s="66"/>
      <c r="I234" s="64"/>
      <c r="J234" s="65"/>
      <c r="K234" s="65"/>
      <c r="L234" s="65"/>
      <c r="M234" s="66"/>
    </row>
  </sheetData>
  <mergeCells count="38">
    <mergeCell ref="C3:E3"/>
    <mergeCell ref="J3:L3"/>
    <mergeCell ref="C4:E4"/>
    <mergeCell ref="J4:L4"/>
    <mergeCell ref="C5:E5"/>
    <mergeCell ref="J5:L5"/>
    <mergeCell ref="C85:E85"/>
    <mergeCell ref="J85:L85"/>
    <mergeCell ref="C86:E86"/>
    <mergeCell ref="J86:L86"/>
    <mergeCell ref="B120:F120"/>
    <mergeCell ref="I120:M120"/>
    <mergeCell ref="B121:F121"/>
    <mergeCell ref="I121:M121"/>
    <mergeCell ref="B139:F139"/>
    <mergeCell ref="I139:M139"/>
    <mergeCell ref="B140:F140"/>
    <mergeCell ref="I140:M140"/>
    <mergeCell ref="B158:F158"/>
    <mergeCell ref="I158:M158"/>
    <mergeCell ref="B159:F159"/>
    <mergeCell ref="I159:M159"/>
    <mergeCell ref="B177:F177"/>
    <mergeCell ref="I177:M177"/>
    <mergeCell ref="B178:F178"/>
    <mergeCell ref="I178:M178"/>
    <mergeCell ref="B195:F195"/>
    <mergeCell ref="I195:M195"/>
    <mergeCell ref="B196:F196"/>
    <mergeCell ref="I196:M196"/>
    <mergeCell ref="B217:E217"/>
    <mergeCell ref="J217:M217"/>
    <mergeCell ref="B197:F197"/>
    <mergeCell ref="I197:M197"/>
    <mergeCell ref="B215:E215"/>
    <mergeCell ref="J215:M215"/>
    <mergeCell ref="B216:E216"/>
    <mergeCell ref="J216:M216"/>
  </mergeCells>
  <pageMargins left="0.31496062992125984" right="0.31496062992125984" top="0.35433070866141736" bottom="0.35433070866141736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0"/>
  <sheetViews>
    <sheetView zoomScale="85" zoomScaleNormal="85" workbookViewId="0">
      <selection activeCell="E104" sqref="E104"/>
    </sheetView>
  </sheetViews>
  <sheetFormatPr defaultRowHeight="25.5" x14ac:dyDescent="0.7"/>
  <cols>
    <col min="1" max="1" width="6.6640625" style="90" customWidth="1"/>
    <col min="2" max="2" width="61.88671875" customWidth="1"/>
    <col min="3" max="3" width="21.77734375" customWidth="1"/>
    <col min="4" max="4" width="19.6640625" customWidth="1"/>
  </cols>
  <sheetData>
    <row r="2" spans="1:4" ht="29.25" x14ac:dyDescent="0.7">
      <c r="A2" s="95" t="s">
        <v>77</v>
      </c>
      <c r="B2" s="95"/>
      <c r="C2" s="95"/>
      <c r="D2" s="95"/>
    </row>
    <row r="3" spans="1:4" ht="29.25" x14ac:dyDescent="0.7">
      <c r="A3" s="95" t="s">
        <v>3</v>
      </c>
      <c r="B3" s="95"/>
      <c r="C3" s="95"/>
      <c r="D3" s="95"/>
    </row>
    <row r="4" spans="1:4" ht="26.25" x14ac:dyDescent="0.7">
      <c r="A4" s="92" t="s">
        <v>83</v>
      </c>
      <c r="B4" s="92"/>
      <c r="C4" s="92"/>
      <c r="D4" s="92"/>
    </row>
    <row r="5" spans="1:4" x14ac:dyDescent="0.7">
      <c r="A5" s="61"/>
      <c r="B5" s="61"/>
      <c r="C5" s="61"/>
      <c r="D5" s="61"/>
    </row>
    <row r="6" spans="1:4" ht="26.25" x14ac:dyDescent="0.7">
      <c r="A6" s="102"/>
      <c r="B6" s="102"/>
      <c r="C6" s="102"/>
      <c r="D6" s="102"/>
    </row>
    <row r="7" spans="1:4" ht="30" thickBot="1" x14ac:dyDescent="0.8">
      <c r="A7" s="62"/>
      <c r="B7" s="62"/>
      <c r="C7" s="67" t="s">
        <v>79</v>
      </c>
      <c r="D7" s="67" t="s">
        <v>80</v>
      </c>
    </row>
    <row r="8" spans="1:4" ht="29.25" x14ac:dyDescent="0.7">
      <c r="A8" s="6" t="s">
        <v>6</v>
      </c>
      <c r="B8" s="68" t="s">
        <v>5</v>
      </c>
      <c r="C8" s="69" t="s">
        <v>7</v>
      </c>
      <c r="D8" s="70" t="s">
        <v>7</v>
      </c>
    </row>
    <row r="9" spans="1:4" ht="26.25" x14ac:dyDescent="0.7">
      <c r="A9" s="63">
        <v>1</v>
      </c>
      <c r="B9" s="71" t="s">
        <v>8</v>
      </c>
      <c r="C9" s="72">
        <v>216</v>
      </c>
      <c r="D9" s="73">
        <v>216</v>
      </c>
    </row>
    <row r="10" spans="1:4" ht="26.25" x14ac:dyDescent="0.7">
      <c r="A10" s="63">
        <v>2</v>
      </c>
      <c r="B10" s="71" t="s">
        <v>11</v>
      </c>
      <c r="C10" s="72">
        <v>1000</v>
      </c>
      <c r="D10" s="73">
        <v>1000</v>
      </c>
    </row>
    <row r="11" spans="1:4" ht="26.25" x14ac:dyDescent="0.7">
      <c r="A11" s="63">
        <v>3</v>
      </c>
      <c r="B11" s="71" t="s">
        <v>81</v>
      </c>
      <c r="C11" s="72">
        <v>300</v>
      </c>
      <c r="D11" s="73">
        <v>300</v>
      </c>
    </row>
    <row r="12" spans="1:4" ht="26.25" x14ac:dyDescent="0.7">
      <c r="A12" s="63">
        <v>4</v>
      </c>
      <c r="B12" s="71" t="s">
        <v>12</v>
      </c>
      <c r="C12" s="72">
        <v>1000</v>
      </c>
      <c r="D12" s="73" t="s">
        <v>62</v>
      </c>
    </row>
    <row r="13" spans="1:4" ht="26.25" x14ac:dyDescent="0.7">
      <c r="A13" s="63">
        <v>5</v>
      </c>
      <c r="B13" s="71" t="s">
        <v>10</v>
      </c>
      <c r="C13" s="72">
        <v>2775</v>
      </c>
      <c r="D13" s="73">
        <v>2775</v>
      </c>
    </row>
    <row r="14" spans="1:4" ht="26.25" x14ac:dyDescent="0.7">
      <c r="A14" s="63">
        <v>6</v>
      </c>
      <c r="B14" s="71" t="s">
        <v>14</v>
      </c>
      <c r="C14" s="72">
        <v>9000</v>
      </c>
      <c r="D14" s="73">
        <v>6980</v>
      </c>
    </row>
    <row r="15" spans="1:4" ht="26.25" x14ac:dyDescent="0.7">
      <c r="A15" s="63">
        <v>7</v>
      </c>
      <c r="B15" s="71" t="s">
        <v>15</v>
      </c>
      <c r="C15" s="72">
        <v>300</v>
      </c>
      <c r="D15" s="73">
        <v>250</v>
      </c>
    </row>
    <row r="16" spans="1:4" ht="26.25" x14ac:dyDescent="0.7">
      <c r="A16" s="63">
        <v>8</v>
      </c>
      <c r="B16" s="71" t="s">
        <v>16</v>
      </c>
      <c r="C16" s="72">
        <v>1750</v>
      </c>
      <c r="D16" s="73">
        <v>1500</v>
      </c>
    </row>
    <row r="17" spans="1:4" ht="26.25" x14ac:dyDescent="0.7">
      <c r="A17" s="63">
        <v>9</v>
      </c>
      <c r="B17" s="71" t="s">
        <v>82</v>
      </c>
      <c r="C17" s="72">
        <v>1750</v>
      </c>
      <c r="D17" s="73">
        <v>1500</v>
      </c>
    </row>
    <row r="18" spans="1:4" ht="26.25" x14ac:dyDescent="0.7">
      <c r="A18" s="63">
        <v>10</v>
      </c>
      <c r="B18" s="71" t="s">
        <v>18</v>
      </c>
      <c r="C18" s="72">
        <v>300</v>
      </c>
      <c r="D18" s="73">
        <v>250</v>
      </c>
    </row>
    <row r="19" spans="1:4" ht="26.25" x14ac:dyDescent="0.7">
      <c r="A19" s="63"/>
      <c r="B19" s="74" t="s">
        <v>19</v>
      </c>
      <c r="C19" s="75">
        <f>SUM(C9:C18)</f>
        <v>18391</v>
      </c>
      <c r="D19" s="76">
        <f>SUM(D9:D18)</f>
        <v>14771</v>
      </c>
    </row>
    <row r="20" spans="1:4" x14ac:dyDescent="0.7">
      <c r="A20" s="77"/>
      <c r="B20" s="22"/>
      <c r="C20" s="78"/>
      <c r="D20" s="5"/>
    </row>
    <row r="21" spans="1:4" ht="26.25" x14ac:dyDescent="0.7">
      <c r="A21" s="27" t="s">
        <v>36</v>
      </c>
      <c r="C21" s="4"/>
      <c r="D21" s="5"/>
    </row>
    <row r="22" spans="1:4" ht="26.25" x14ac:dyDescent="0.7">
      <c r="A22" s="29" t="s">
        <v>22</v>
      </c>
      <c r="B22" s="79" t="s">
        <v>23</v>
      </c>
      <c r="C22" s="80" t="s">
        <v>24</v>
      </c>
      <c r="D22" s="81" t="s">
        <v>24</v>
      </c>
    </row>
    <row r="23" spans="1:4" ht="26.25" x14ac:dyDescent="0.7">
      <c r="A23" s="31">
        <v>1</v>
      </c>
      <c r="B23" s="71" t="s">
        <v>37</v>
      </c>
      <c r="C23" s="72">
        <v>10</v>
      </c>
      <c r="D23" s="73">
        <v>10</v>
      </c>
    </row>
    <row r="24" spans="1:4" ht="26.25" x14ac:dyDescent="0.7">
      <c r="A24" s="31">
        <v>2</v>
      </c>
      <c r="B24" s="71" t="s">
        <v>38</v>
      </c>
      <c r="C24" s="72">
        <v>10</v>
      </c>
      <c r="D24" s="73">
        <v>10</v>
      </c>
    </row>
    <row r="25" spans="1:4" ht="26.25" x14ac:dyDescent="0.7">
      <c r="A25" s="31">
        <v>3</v>
      </c>
      <c r="B25" s="71" t="s">
        <v>39</v>
      </c>
      <c r="C25" s="72">
        <v>10</v>
      </c>
      <c r="D25" s="73">
        <v>10</v>
      </c>
    </row>
    <row r="26" spans="1:4" x14ac:dyDescent="0.7">
      <c r="A26" s="77"/>
      <c r="B26" s="22"/>
      <c r="C26" s="78"/>
      <c r="D26" s="5"/>
    </row>
    <row r="27" spans="1:4" x14ac:dyDescent="0.7">
      <c r="A27" s="77"/>
      <c r="B27" s="82" t="s">
        <v>84</v>
      </c>
      <c r="C27" s="78"/>
      <c r="D27" s="5"/>
    </row>
    <row r="28" spans="1:4" ht="26.25" x14ac:dyDescent="0.7">
      <c r="A28" s="29" t="s">
        <v>22</v>
      </c>
      <c r="B28" s="79" t="s">
        <v>23</v>
      </c>
      <c r="C28" s="80" t="s">
        <v>24</v>
      </c>
      <c r="D28" s="81" t="s">
        <v>24</v>
      </c>
    </row>
    <row r="29" spans="1:4" ht="26.25" x14ac:dyDescent="0.7">
      <c r="A29" s="83">
        <v>1</v>
      </c>
      <c r="B29" s="71" t="s">
        <v>37</v>
      </c>
      <c r="C29" s="72">
        <v>5</v>
      </c>
      <c r="D29" s="73">
        <v>5</v>
      </c>
    </row>
    <row r="30" spans="1:4" ht="26.25" x14ac:dyDescent="0.7">
      <c r="A30" s="83">
        <v>2</v>
      </c>
      <c r="B30" s="71" t="s">
        <v>33</v>
      </c>
      <c r="C30" s="72">
        <v>300</v>
      </c>
      <c r="D30" s="73">
        <v>300</v>
      </c>
    </row>
    <row r="31" spans="1:4" ht="26.25" x14ac:dyDescent="0.7">
      <c r="A31" s="83">
        <v>3</v>
      </c>
      <c r="B31" s="71" t="s">
        <v>85</v>
      </c>
      <c r="C31" s="72">
        <v>870</v>
      </c>
      <c r="D31" s="73">
        <f>870-320</f>
        <v>550</v>
      </c>
    </row>
    <row r="32" spans="1:4" ht="26.25" thickBot="1" x14ac:dyDescent="0.75">
      <c r="A32" s="83"/>
      <c r="B32" s="84" t="s">
        <v>86</v>
      </c>
      <c r="C32" s="85">
        <f>SUM(C29:C31)</f>
        <v>1175</v>
      </c>
      <c r="D32" s="86">
        <f>SUM(D29:D31)</f>
        <v>855</v>
      </c>
    </row>
    <row r="47" spans="1:3" x14ac:dyDescent="0.7">
      <c r="A47" s="77"/>
      <c r="B47" s="22"/>
      <c r="C47" s="87"/>
    </row>
    <row r="48" spans="1:3" x14ac:dyDescent="0.7">
      <c r="A48" s="77"/>
      <c r="B48" s="22"/>
      <c r="C48" s="87"/>
    </row>
    <row r="49" spans="1:3" x14ac:dyDescent="0.7">
      <c r="A49" s="77"/>
      <c r="B49" s="22"/>
      <c r="C49" s="87"/>
    </row>
    <row r="50" spans="1:3" x14ac:dyDescent="0.7">
      <c r="A50" s="77"/>
      <c r="B50" s="88"/>
      <c r="C50" s="87"/>
    </row>
    <row r="51" spans="1:3" x14ac:dyDescent="0.7">
      <c r="A51" s="77"/>
      <c r="B51" s="22"/>
      <c r="C51" s="87"/>
    </row>
    <row r="52" spans="1:3" x14ac:dyDescent="0.7">
      <c r="A52" s="77"/>
      <c r="B52" s="22"/>
      <c r="C52" s="87"/>
    </row>
    <row r="53" spans="1:3" x14ac:dyDescent="0.7">
      <c r="A53" s="77"/>
      <c r="B53" s="22"/>
      <c r="C53" s="87"/>
    </row>
    <row r="54" spans="1:3" x14ac:dyDescent="0.7">
      <c r="A54" s="77"/>
      <c r="B54" s="22"/>
      <c r="C54" s="87"/>
    </row>
    <row r="55" spans="1:3" x14ac:dyDescent="0.7">
      <c r="A55" s="77"/>
      <c r="B55" s="22"/>
      <c r="C55" s="87"/>
    </row>
    <row r="56" spans="1:3" x14ac:dyDescent="0.7">
      <c r="A56" s="77"/>
      <c r="B56" s="22"/>
      <c r="C56" s="87"/>
    </row>
    <row r="57" spans="1:3" x14ac:dyDescent="0.7">
      <c r="A57" s="77"/>
      <c r="B57" s="22"/>
      <c r="C57" s="22"/>
    </row>
    <row r="58" spans="1:3" x14ac:dyDescent="0.7">
      <c r="A58" s="77"/>
      <c r="B58" s="22"/>
      <c r="C58" s="87"/>
    </row>
    <row r="59" spans="1:3" x14ac:dyDescent="0.7">
      <c r="A59" s="77"/>
      <c r="B59" s="22"/>
      <c r="C59" s="87"/>
    </row>
    <row r="60" spans="1:3" x14ac:dyDescent="0.7">
      <c r="A60" s="77"/>
      <c r="B60" s="22"/>
      <c r="C60" s="89"/>
    </row>
  </sheetData>
  <mergeCells count="4">
    <mergeCell ref="A2:D2"/>
    <mergeCell ref="A3:D3"/>
    <mergeCell ref="A4:D4"/>
    <mergeCell ref="A6:D6"/>
  </mergeCells>
  <pageMargins left="0.31496062992125984" right="0.19685039370078741" top="0.15748031496062992" bottom="0.15748031496062992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 inc head data NEW jan 2026</vt:lpstr>
      <vt:lpstr>M.A 1st yr 26-27 all jan26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GAVISH</dc:creator>
  <cp:lastModifiedBy>GAVISH</cp:lastModifiedBy>
  <dcterms:created xsi:type="dcterms:W3CDTF">2026-06-17T03:57:45Z</dcterms:created>
  <dcterms:modified xsi:type="dcterms:W3CDTF">2026-07-04T11:28:08Z</dcterms:modified>
</cp:coreProperties>
</file>